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价" sheetId="1" r:id="rId1"/>
  </sheets>
  <calcPr calcId="144525" concurrentCalc="0"/>
</workbook>
</file>

<file path=xl/sharedStrings.xml><?xml version="1.0" encoding="utf-8"?>
<sst xmlns="http://schemas.openxmlformats.org/spreadsheetml/2006/main" count="101" uniqueCount="67">
  <si>
    <t>序号
No</t>
  </si>
  <si>
    <t>内容
Item</t>
  </si>
  <si>
    <t>规格描述
Specification Descriptions</t>
  </si>
  <si>
    <t>数量
Qty</t>
  </si>
  <si>
    <t>单位
Unit</t>
  </si>
  <si>
    <t>单价
Unit Price</t>
  </si>
  <si>
    <t>场次
Days</t>
  </si>
  <si>
    <r>
      <rPr>
        <sz val="9"/>
        <color indexed="9"/>
        <rFont val="宋体"/>
        <charset val="134"/>
      </rPr>
      <t xml:space="preserve">共价
</t>
    </r>
    <r>
      <rPr>
        <b/>
        <sz val="9"/>
        <color indexed="9"/>
        <rFont val="Arial"/>
        <charset val="134"/>
      </rPr>
      <t>RMB Quotation</t>
    </r>
  </si>
  <si>
    <t>新旧程度</t>
  </si>
  <si>
    <t>全新采购价/单项</t>
  </si>
  <si>
    <t>备注</t>
  </si>
  <si>
    <t>一、灯光部分</t>
  </si>
  <si>
    <t>图案灯</t>
  </si>
  <si>
    <t>切割2500E</t>
  </si>
  <si>
    <t>台</t>
  </si>
  <si>
    <t>全新</t>
  </si>
  <si>
    <t>LED帕灯</t>
  </si>
  <si>
    <t>3瓦54珠</t>
  </si>
  <si>
    <t>光束灯</t>
  </si>
  <si>
    <t>380</t>
  </si>
  <si>
    <t>灯光控台</t>
  </si>
  <si>
    <t>珍珠</t>
  </si>
  <si>
    <t>硅箱</t>
  </si>
  <si>
    <t>数字硅+直通硅</t>
  </si>
  <si>
    <t>套</t>
  </si>
  <si>
    <t>信号放大器</t>
  </si>
  <si>
    <t>RGB-DMX2108</t>
  </si>
  <si>
    <t>主电缆线</t>
  </si>
  <si>
    <t>25平方5芯等平方主电缆线</t>
  </si>
  <si>
    <t>米</t>
  </si>
  <si>
    <t>信号线+电源线</t>
  </si>
  <si>
    <t>日升网状带屏蔽信号线+2.5方电源线</t>
  </si>
  <si>
    <t>批</t>
  </si>
  <si>
    <t>小计：</t>
  </si>
  <si>
    <t>四</t>
  </si>
  <si>
    <t>视频部分</t>
  </si>
  <si>
    <t>二、大屏部分</t>
  </si>
  <si>
    <t>LED大屏</t>
  </si>
  <si>
    <t>P3室内LED大屏13宽x4m高</t>
  </si>
  <si>
    <t>平方</t>
  </si>
  <si>
    <t>三、灯光架部分</t>
  </si>
  <si>
    <t>TRUSS架（面光）</t>
  </si>
  <si>
    <t>威发400X400架子【10m宽x4.5m高】门型</t>
  </si>
  <si>
    <t>TRUSS架</t>
  </si>
  <si>
    <t>威发400X400架子</t>
  </si>
  <si>
    <t>个</t>
  </si>
  <si>
    <t>威发400X400架子【13m长】单片</t>
  </si>
  <si>
    <t>手拉葫芦</t>
  </si>
  <si>
    <t>TBM-手拉葫芦</t>
  </si>
  <si>
    <t>四、舞台部分</t>
  </si>
  <si>
    <t>舞台</t>
  </si>
  <si>
    <t>13.42m宽x4.88m深x0.2m高</t>
  </si>
  <si>
    <t>增高盒子</t>
  </si>
  <si>
    <t>20cm高</t>
  </si>
  <si>
    <t>项</t>
  </si>
  <si>
    <t>拉绒黑色地毯</t>
  </si>
  <si>
    <t>五、其他</t>
  </si>
  <si>
    <t>设备安装费</t>
  </si>
  <si>
    <t>杭州</t>
  </si>
  <si>
    <t>设备运输费</t>
  </si>
  <si>
    <t>车次</t>
  </si>
  <si>
    <t>项目合计：</t>
  </si>
  <si>
    <t>税费：</t>
  </si>
  <si>
    <t>项目总计：</t>
  </si>
  <si>
    <t>项目优惠总价</t>
  </si>
  <si>
    <t>以上所有设备质保一年</t>
  </si>
  <si>
    <t>订单是根据甲方场地实际勘测进行的报价，甲方如需另外要求，本公司将在双方协商后另作更改。并已最终双方确认为准。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</si>
</sst>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 ￥&quot;* #,##0.00&quot; &quot;;&quot; ￥&quot;* &quot;-&quot;#,##0.00&quot; &quot;;&quot; ￥&quot;* &quot;-&quot;??&quot; &quot;"/>
    <numFmt numFmtId="177" formatCode="&quot;￥&quot;#,##0.00&quot; &quot;;&quot;(￥&quot;#,##0.00\)"/>
  </numFmts>
  <fonts count="27">
    <font>
      <sz val="11"/>
      <color indexed="8"/>
      <name val="宋体"/>
      <charset val="134"/>
    </font>
    <font>
      <b/>
      <sz val="9"/>
      <color indexed="9"/>
      <name val="Arial"/>
      <charset val="134"/>
    </font>
    <font>
      <sz val="13"/>
      <color indexed="8"/>
      <name val="宋体"/>
      <charset val="134"/>
    </font>
    <font>
      <sz val="10"/>
      <color indexed="8"/>
      <name val="宋体"/>
      <charset val="134"/>
    </font>
    <font>
      <b/>
      <sz val="10"/>
      <color rgb="FFFF0000"/>
      <name val="宋体"/>
      <charset val="134"/>
    </font>
    <font>
      <sz val="12"/>
      <color indexed="12"/>
      <name val="宋体"/>
      <charset val="134"/>
    </font>
    <font>
      <sz val="9"/>
      <color indexed="9"/>
      <name val="宋体"/>
      <charset val="134"/>
    </font>
    <font>
      <u/>
      <sz val="11"/>
      <color rgb="FF800080"/>
      <name val="Helvetica Neue"/>
      <charset val="0"/>
      <scheme val="minor"/>
    </font>
    <font>
      <sz val="12"/>
      <color theme="1"/>
      <name val="Helvetica Neue"/>
      <charset val="134"/>
      <scheme val="minor"/>
    </font>
    <font>
      <b/>
      <sz val="11"/>
      <color rgb="FFFFFFFF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b/>
      <sz val="15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1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7" borderId="1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6" borderId="15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31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right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49" fontId="0" fillId="4" borderId="4" xfId="0" applyNumberFormat="1" applyFont="1" applyFill="1" applyBorder="1" applyAlignment="1">
      <alignment horizontal="right" vertical="center" wrapText="1"/>
    </xf>
    <xf numFmtId="49" fontId="0" fillId="4" borderId="5" xfId="0" applyNumberFormat="1" applyFont="1" applyFill="1" applyBorder="1" applyAlignment="1">
      <alignment horizontal="right" vertical="center" wrapText="1"/>
    </xf>
    <xf numFmtId="49" fontId="0" fillId="4" borderId="6" xfId="0" applyNumberFormat="1" applyFont="1" applyFill="1" applyBorder="1" applyAlignment="1">
      <alignment horizontal="right" vertical="center" wrapText="1"/>
    </xf>
    <xf numFmtId="49" fontId="0" fillId="4" borderId="7" xfId="0" applyNumberFormat="1" applyFont="1" applyFill="1" applyBorder="1" applyAlignment="1">
      <alignment horizontal="right" vertical="center" wrapText="1"/>
    </xf>
    <xf numFmtId="176" fontId="4" fillId="4" borderId="8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9" fontId="3" fillId="4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333333"/>
      <rgbColor rgb="00FF0000"/>
      <rgbColor rgb="00DDDDD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showGridLines="0" tabSelected="1" workbookViewId="0">
      <selection activeCell="K6" sqref="K6"/>
    </sheetView>
  </sheetViews>
  <sheetFormatPr defaultColWidth="11" defaultRowHeight="20.1" customHeight="1"/>
  <cols>
    <col min="1" max="1" width="5.85833333333333" style="1" customWidth="1"/>
    <col min="2" max="2" width="16.675" style="1" customWidth="1"/>
    <col min="3" max="3" width="45" style="1" customWidth="1"/>
    <col min="4" max="4" width="6.675" style="1" customWidth="1"/>
    <col min="5" max="5" width="5.675" style="1" customWidth="1"/>
    <col min="6" max="6" width="8.175" style="1" customWidth="1"/>
    <col min="7" max="7" width="7.85833333333333" style="1" customWidth="1"/>
    <col min="8" max="10" width="14.5" style="1" customWidth="1"/>
    <col min="11" max="11" width="31.75" style="1" customWidth="1"/>
    <col min="12" max="16384" width="11" style="1" customWidth="1"/>
  </cols>
  <sheetData>
    <row r="1" ht="34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4" t="s">
        <v>8</v>
      </c>
      <c r="J1" s="24" t="s">
        <v>9</v>
      </c>
      <c r="K1" s="2" t="s">
        <v>10</v>
      </c>
    </row>
    <row r="2" ht="30" customHeight="1" spans="1:11">
      <c r="A2" s="3" t="s">
        <v>11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8" customHeight="1" spans="1:11">
      <c r="A3" s="5">
        <v>1</v>
      </c>
      <c r="B3" s="6" t="s">
        <v>12</v>
      </c>
      <c r="C3" s="6" t="s">
        <v>13</v>
      </c>
      <c r="D3" s="5">
        <v>8</v>
      </c>
      <c r="E3" s="6" t="s">
        <v>14</v>
      </c>
      <c r="F3" s="5">
        <v>0</v>
      </c>
      <c r="G3" s="5">
        <v>1</v>
      </c>
      <c r="H3" s="7">
        <f>D3*F3</f>
        <v>0</v>
      </c>
      <c r="I3" s="6" t="s">
        <v>15</v>
      </c>
      <c r="J3" s="7"/>
      <c r="K3" s="25"/>
    </row>
    <row r="4" ht="18" customHeight="1" spans="1:11">
      <c r="A4" s="5">
        <v>2</v>
      </c>
      <c r="B4" s="6" t="s">
        <v>16</v>
      </c>
      <c r="C4" s="8" t="s">
        <v>17</v>
      </c>
      <c r="D4" s="5">
        <v>12</v>
      </c>
      <c r="E4" s="6" t="s">
        <v>14</v>
      </c>
      <c r="F4" s="5">
        <v>0</v>
      </c>
      <c r="G4" s="5">
        <v>1</v>
      </c>
      <c r="H4" s="7">
        <f t="shared" ref="H4:H10" si="0">D4*F4</f>
        <v>0</v>
      </c>
      <c r="I4" s="6" t="s">
        <v>15</v>
      </c>
      <c r="J4" s="7"/>
      <c r="K4" s="26"/>
    </row>
    <row r="5" ht="18" customHeight="1" spans="1:11">
      <c r="A5" s="5">
        <v>3</v>
      </c>
      <c r="B5" s="6" t="s">
        <v>18</v>
      </c>
      <c r="C5" s="8" t="s">
        <v>19</v>
      </c>
      <c r="D5" s="5">
        <v>13</v>
      </c>
      <c r="E5" s="6" t="s">
        <v>14</v>
      </c>
      <c r="F5" s="5">
        <v>0</v>
      </c>
      <c r="G5" s="5">
        <v>1</v>
      </c>
      <c r="H5" s="7">
        <f t="shared" si="0"/>
        <v>0</v>
      </c>
      <c r="I5" s="6" t="s">
        <v>15</v>
      </c>
      <c r="J5" s="7"/>
      <c r="K5" s="26"/>
    </row>
    <row r="6" ht="18" customHeight="1" spans="1:11">
      <c r="A6" s="5">
        <v>4</v>
      </c>
      <c r="B6" s="6" t="s">
        <v>20</v>
      </c>
      <c r="C6" s="8" t="s">
        <v>21</v>
      </c>
      <c r="D6" s="5">
        <v>1</v>
      </c>
      <c r="E6" s="6" t="s">
        <v>14</v>
      </c>
      <c r="F6" s="5">
        <v>0</v>
      </c>
      <c r="G6" s="5">
        <v>1</v>
      </c>
      <c r="H6" s="7">
        <f t="shared" si="0"/>
        <v>0</v>
      </c>
      <c r="I6" s="6" t="s">
        <v>15</v>
      </c>
      <c r="J6" s="7"/>
      <c r="K6" s="27"/>
    </row>
    <row r="7" ht="18" customHeight="1" spans="1:11">
      <c r="A7" s="5">
        <v>5</v>
      </c>
      <c r="B7" s="6" t="s">
        <v>22</v>
      </c>
      <c r="C7" s="8" t="s">
        <v>23</v>
      </c>
      <c r="D7" s="5">
        <v>1</v>
      </c>
      <c r="E7" s="6" t="s">
        <v>24</v>
      </c>
      <c r="F7" s="5">
        <v>0</v>
      </c>
      <c r="G7" s="5">
        <v>1</v>
      </c>
      <c r="H7" s="7">
        <f t="shared" si="0"/>
        <v>0</v>
      </c>
      <c r="I7" s="6" t="s">
        <v>15</v>
      </c>
      <c r="J7" s="7"/>
      <c r="K7" s="27"/>
    </row>
    <row r="8" ht="18" customHeight="1" spans="1:11">
      <c r="A8" s="5">
        <v>6</v>
      </c>
      <c r="B8" s="6" t="s">
        <v>25</v>
      </c>
      <c r="C8" s="8" t="s">
        <v>26</v>
      </c>
      <c r="D8" s="5">
        <v>1</v>
      </c>
      <c r="E8" s="6" t="s">
        <v>14</v>
      </c>
      <c r="F8" s="5">
        <v>0</v>
      </c>
      <c r="G8" s="5">
        <v>1</v>
      </c>
      <c r="H8" s="7">
        <f t="shared" si="0"/>
        <v>0</v>
      </c>
      <c r="I8" s="6" t="s">
        <v>15</v>
      </c>
      <c r="J8" s="7"/>
      <c r="K8" s="27"/>
    </row>
    <row r="9" ht="18" customHeight="1" spans="1:11">
      <c r="A9" s="5">
        <v>7</v>
      </c>
      <c r="B9" s="6" t="s">
        <v>27</v>
      </c>
      <c r="C9" s="8" t="s">
        <v>28</v>
      </c>
      <c r="D9" s="5">
        <v>30</v>
      </c>
      <c r="E9" s="6" t="s">
        <v>29</v>
      </c>
      <c r="F9" s="5">
        <v>0</v>
      </c>
      <c r="G9" s="5">
        <v>1</v>
      </c>
      <c r="H9" s="7">
        <f t="shared" si="0"/>
        <v>0</v>
      </c>
      <c r="I9" s="6" t="s">
        <v>15</v>
      </c>
      <c r="J9" s="7"/>
      <c r="K9" s="27"/>
    </row>
    <row r="10" ht="18" customHeight="1" spans="1:11">
      <c r="A10" s="5">
        <v>8</v>
      </c>
      <c r="B10" s="6" t="s">
        <v>30</v>
      </c>
      <c r="C10" s="8" t="s">
        <v>31</v>
      </c>
      <c r="D10" s="5">
        <v>1</v>
      </c>
      <c r="E10" s="6" t="s">
        <v>32</v>
      </c>
      <c r="F10" s="5">
        <v>0</v>
      </c>
      <c r="G10" s="5">
        <v>1</v>
      </c>
      <c r="H10" s="7">
        <f t="shared" si="0"/>
        <v>0</v>
      </c>
      <c r="I10" s="6" t="s">
        <v>15</v>
      </c>
      <c r="J10" s="7"/>
      <c r="K10" s="27"/>
    </row>
    <row r="11" ht="18" customHeight="1" spans="1:11">
      <c r="A11" s="9" t="s">
        <v>33</v>
      </c>
      <c r="B11" s="4"/>
      <c r="C11" s="4"/>
      <c r="D11" s="4"/>
      <c r="E11" s="4"/>
      <c r="F11" s="4"/>
      <c r="G11" s="4"/>
      <c r="H11" s="10">
        <f>SUM(H3:H10)</f>
        <v>0</v>
      </c>
      <c r="I11" s="10"/>
      <c r="J11" s="10"/>
      <c r="K11" s="28"/>
    </row>
    <row r="12" ht="18" hidden="1" customHeight="1" spans="1:11">
      <c r="A12" s="6" t="s">
        <v>34</v>
      </c>
      <c r="B12" s="6" t="s">
        <v>35</v>
      </c>
      <c r="C12" s="11"/>
      <c r="D12" s="12"/>
      <c r="E12" s="12"/>
      <c r="F12" s="12"/>
      <c r="G12" s="12"/>
      <c r="H12" s="7"/>
      <c r="I12" s="7"/>
      <c r="J12" s="7"/>
      <c r="K12" s="27"/>
    </row>
    <row r="13" ht="30" customHeight="1" spans="1:11">
      <c r="A13" s="3" t="s">
        <v>36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customHeight="1" spans="1:11">
      <c r="A14" s="5">
        <v>1</v>
      </c>
      <c r="B14" s="6" t="s">
        <v>37</v>
      </c>
      <c r="C14" s="8" t="s">
        <v>38</v>
      </c>
      <c r="D14" s="5">
        <v>52</v>
      </c>
      <c r="E14" s="6" t="s">
        <v>39</v>
      </c>
      <c r="F14" s="5">
        <v>0</v>
      </c>
      <c r="G14" s="5">
        <v>1</v>
      </c>
      <c r="H14" s="7">
        <f t="shared" ref="H14:H20" si="1">D14*F14*G14</f>
        <v>0</v>
      </c>
      <c r="I14" s="6" t="s">
        <v>15</v>
      </c>
      <c r="J14" s="7"/>
      <c r="K14" s="27"/>
    </row>
    <row r="15" customHeight="1" spans="1:11">
      <c r="A15" s="5">
        <v>2</v>
      </c>
      <c r="B15" s="6"/>
      <c r="C15" s="8"/>
      <c r="D15" s="5"/>
      <c r="E15" s="6"/>
      <c r="F15" s="5">
        <v>0</v>
      </c>
      <c r="G15" s="5">
        <v>1</v>
      </c>
      <c r="H15" s="7">
        <f t="shared" si="1"/>
        <v>0</v>
      </c>
      <c r="I15" s="6" t="s">
        <v>15</v>
      </c>
      <c r="J15" s="7"/>
      <c r="K15" s="27"/>
    </row>
    <row r="16" customHeight="1" spans="1:11">
      <c r="A16" s="5">
        <v>3</v>
      </c>
      <c r="B16" s="6"/>
      <c r="C16" s="8"/>
      <c r="D16" s="5"/>
      <c r="E16" s="6"/>
      <c r="F16" s="5">
        <v>0</v>
      </c>
      <c r="G16" s="5">
        <v>1</v>
      </c>
      <c r="H16" s="7">
        <f t="shared" si="1"/>
        <v>0</v>
      </c>
      <c r="I16" s="6" t="s">
        <v>15</v>
      </c>
      <c r="J16" s="7"/>
      <c r="K16" s="27"/>
    </row>
    <row r="17" customHeight="1" spans="1:11">
      <c r="A17" s="5">
        <v>4</v>
      </c>
      <c r="B17" s="6"/>
      <c r="C17" s="8"/>
      <c r="D17" s="5"/>
      <c r="E17" s="6"/>
      <c r="F17" s="5">
        <v>0</v>
      </c>
      <c r="G17" s="5">
        <v>1</v>
      </c>
      <c r="H17" s="7">
        <f t="shared" si="1"/>
        <v>0</v>
      </c>
      <c r="I17" s="6" t="s">
        <v>15</v>
      </c>
      <c r="J17" s="7"/>
      <c r="K17" s="27"/>
    </row>
    <row r="18" customHeight="1" spans="1:11">
      <c r="A18" s="5">
        <v>5</v>
      </c>
      <c r="B18" s="6"/>
      <c r="C18" s="8"/>
      <c r="D18" s="5"/>
      <c r="E18" s="6"/>
      <c r="F18" s="5">
        <v>0</v>
      </c>
      <c r="G18" s="5">
        <v>1</v>
      </c>
      <c r="H18" s="7">
        <f t="shared" si="1"/>
        <v>0</v>
      </c>
      <c r="I18" s="6" t="s">
        <v>15</v>
      </c>
      <c r="J18" s="7"/>
      <c r="K18" s="27"/>
    </row>
    <row r="19" customHeight="1" spans="1:11">
      <c r="A19" s="5">
        <v>6</v>
      </c>
      <c r="B19" s="6"/>
      <c r="C19" s="8"/>
      <c r="D19" s="5"/>
      <c r="E19" s="6"/>
      <c r="F19" s="5">
        <v>0</v>
      </c>
      <c r="G19" s="5">
        <v>1</v>
      </c>
      <c r="H19" s="7">
        <f t="shared" si="1"/>
        <v>0</v>
      </c>
      <c r="I19" s="6" t="s">
        <v>15</v>
      </c>
      <c r="J19" s="7"/>
      <c r="K19" s="27"/>
    </row>
    <row r="20" customHeight="1" spans="1:11">
      <c r="A20" s="5">
        <v>7</v>
      </c>
      <c r="B20" s="6"/>
      <c r="C20" s="8"/>
      <c r="D20" s="5"/>
      <c r="E20" s="6"/>
      <c r="F20" s="5">
        <v>0</v>
      </c>
      <c r="G20" s="5">
        <v>1</v>
      </c>
      <c r="H20" s="7">
        <f t="shared" si="1"/>
        <v>0</v>
      </c>
      <c r="I20" s="6" t="s">
        <v>15</v>
      </c>
      <c r="J20" s="7"/>
      <c r="K20" s="27"/>
    </row>
    <row r="21" customHeight="1" spans="1:11">
      <c r="A21" s="9" t="s">
        <v>33</v>
      </c>
      <c r="B21" s="4"/>
      <c r="C21" s="4"/>
      <c r="D21" s="4"/>
      <c r="E21" s="4"/>
      <c r="F21" s="4"/>
      <c r="G21" s="4"/>
      <c r="H21" s="10">
        <f>SUM(H14:H20)</f>
        <v>0</v>
      </c>
      <c r="I21" s="10"/>
      <c r="J21" s="10"/>
      <c r="K21" s="28"/>
    </row>
    <row r="22" ht="30" customHeight="1" spans="1:11">
      <c r="A22" s="3" t="s">
        <v>40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customHeight="1" spans="1:11">
      <c r="A23" s="5">
        <v>1</v>
      </c>
      <c r="B23" s="6" t="s">
        <v>41</v>
      </c>
      <c r="C23" s="8" t="s">
        <v>42</v>
      </c>
      <c r="D23" s="5">
        <v>19</v>
      </c>
      <c r="E23" s="6" t="s">
        <v>29</v>
      </c>
      <c r="F23" s="5">
        <v>0</v>
      </c>
      <c r="G23" s="5">
        <v>1</v>
      </c>
      <c r="H23" s="7">
        <f>D23*F23*G23</f>
        <v>0</v>
      </c>
      <c r="I23" s="6" t="s">
        <v>15</v>
      </c>
      <c r="J23" s="7"/>
      <c r="K23" s="26"/>
    </row>
    <row r="24" customHeight="1" spans="1:11">
      <c r="A24" s="5">
        <v>2</v>
      </c>
      <c r="B24" s="6" t="s">
        <v>43</v>
      </c>
      <c r="C24" s="8" t="s">
        <v>44</v>
      </c>
      <c r="D24" s="5">
        <v>2</v>
      </c>
      <c r="E24" s="6" t="s">
        <v>45</v>
      </c>
      <c r="F24" s="5">
        <v>0</v>
      </c>
      <c r="G24" s="5">
        <v>1</v>
      </c>
      <c r="H24" s="7">
        <f>D24*F24*G24</f>
        <v>0</v>
      </c>
      <c r="I24" s="6" t="s">
        <v>15</v>
      </c>
      <c r="J24" s="7"/>
      <c r="K24" s="26"/>
    </row>
    <row r="25" customHeight="1" spans="1:11">
      <c r="A25" s="5">
        <v>3</v>
      </c>
      <c r="B25" s="6" t="s">
        <v>41</v>
      </c>
      <c r="C25" s="8" t="s">
        <v>46</v>
      </c>
      <c r="D25" s="5">
        <v>13</v>
      </c>
      <c r="E25" s="6" t="s">
        <v>29</v>
      </c>
      <c r="F25" s="5">
        <v>0</v>
      </c>
      <c r="G25" s="5">
        <v>1</v>
      </c>
      <c r="H25" s="7">
        <f>D25*F25*G25</f>
        <v>0</v>
      </c>
      <c r="I25" s="6" t="s">
        <v>15</v>
      </c>
      <c r="J25" s="7"/>
      <c r="K25" s="26"/>
    </row>
    <row r="26" customHeight="1" spans="1:11">
      <c r="A26" s="5">
        <v>4</v>
      </c>
      <c r="B26" s="6" t="s">
        <v>47</v>
      </c>
      <c r="C26" s="8" t="s">
        <v>48</v>
      </c>
      <c r="D26" s="5">
        <v>2</v>
      </c>
      <c r="E26" s="6" t="s">
        <v>24</v>
      </c>
      <c r="F26" s="5">
        <v>0</v>
      </c>
      <c r="G26" s="5">
        <v>1</v>
      </c>
      <c r="H26" s="7">
        <f>D26*F26*G26</f>
        <v>0</v>
      </c>
      <c r="I26" s="6" t="s">
        <v>15</v>
      </c>
      <c r="J26" s="7"/>
      <c r="K26" s="26"/>
    </row>
    <row r="27" customHeight="1" spans="1:11">
      <c r="A27" s="9" t="s">
        <v>33</v>
      </c>
      <c r="B27" s="4"/>
      <c r="C27" s="4"/>
      <c r="D27" s="4"/>
      <c r="E27" s="4"/>
      <c r="F27" s="4"/>
      <c r="G27" s="4"/>
      <c r="H27" s="10">
        <f>SUM(H23:H26)</f>
        <v>0</v>
      </c>
      <c r="I27" s="10"/>
      <c r="J27" s="10"/>
      <c r="K27" s="28"/>
    </row>
    <row r="28" ht="30" customHeight="1" spans="1:11">
      <c r="A28" s="3" t="s">
        <v>49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customHeight="1" spans="1:11">
      <c r="A29" s="5">
        <v>1</v>
      </c>
      <c r="B29" s="6" t="s">
        <v>50</v>
      </c>
      <c r="C29" s="8" t="s">
        <v>51</v>
      </c>
      <c r="D29" s="5">
        <v>66</v>
      </c>
      <c r="E29" s="6" t="s">
        <v>39</v>
      </c>
      <c r="F29" s="13">
        <v>0</v>
      </c>
      <c r="G29" s="5">
        <v>1</v>
      </c>
      <c r="H29" s="7">
        <f>G29*F29*D29</f>
        <v>0</v>
      </c>
      <c r="I29" s="7"/>
      <c r="J29" s="7"/>
      <c r="K29" s="27"/>
    </row>
    <row r="30" customHeight="1" spans="1:11">
      <c r="A30" s="5">
        <v>2</v>
      </c>
      <c r="B30" s="6" t="s">
        <v>52</v>
      </c>
      <c r="C30" s="8" t="s">
        <v>53</v>
      </c>
      <c r="D30" s="5">
        <v>1</v>
      </c>
      <c r="E30" s="6" t="s">
        <v>54</v>
      </c>
      <c r="F30" s="13">
        <v>0</v>
      </c>
      <c r="G30" s="5">
        <v>1</v>
      </c>
      <c r="H30" s="7">
        <f>G30*F30*D30</f>
        <v>0</v>
      </c>
      <c r="I30" s="7"/>
      <c r="J30" s="7"/>
      <c r="K30" s="27"/>
    </row>
    <row r="31" customHeight="1" spans="1:11">
      <c r="A31" s="5">
        <v>3</v>
      </c>
      <c r="B31" s="6" t="s">
        <v>55</v>
      </c>
      <c r="C31" s="8"/>
      <c r="D31" s="5">
        <v>70</v>
      </c>
      <c r="E31" s="6" t="s">
        <v>39</v>
      </c>
      <c r="F31" s="13">
        <v>0</v>
      </c>
      <c r="G31" s="5">
        <v>1</v>
      </c>
      <c r="H31" s="7">
        <f>G31*F31*D31</f>
        <v>0</v>
      </c>
      <c r="I31" s="7"/>
      <c r="J31" s="7"/>
      <c r="K31" s="27"/>
    </row>
    <row r="32" customHeight="1" spans="1:11">
      <c r="A32" s="9" t="s">
        <v>33</v>
      </c>
      <c r="B32" s="4"/>
      <c r="C32" s="4"/>
      <c r="D32" s="4"/>
      <c r="E32" s="4"/>
      <c r="F32" s="4"/>
      <c r="G32" s="4"/>
      <c r="H32" s="10">
        <f>H30+H29+H31</f>
        <v>0</v>
      </c>
      <c r="I32" s="10"/>
      <c r="J32" s="10"/>
      <c r="K32" s="28"/>
    </row>
    <row r="33" ht="30" customHeight="1" spans="1:11">
      <c r="A33" s="3" t="s">
        <v>56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customHeight="1" spans="1:11">
      <c r="A34" s="5">
        <v>1</v>
      </c>
      <c r="B34" s="6" t="s">
        <v>57</v>
      </c>
      <c r="C34" s="8" t="s">
        <v>58</v>
      </c>
      <c r="D34" s="5">
        <v>0</v>
      </c>
      <c r="E34" s="6" t="s">
        <v>54</v>
      </c>
      <c r="F34" s="5">
        <v>0</v>
      </c>
      <c r="G34" s="5">
        <v>1</v>
      </c>
      <c r="H34" s="7">
        <f>D34*F34*G34</f>
        <v>0</v>
      </c>
      <c r="I34" s="7"/>
      <c r="J34" s="7"/>
      <c r="K34" s="27"/>
    </row>
    <row r="35" customHeight="1" spans="1:11">
      <c r="A35" s="5">
        <v>2</v>
      </c>
      <c r="B35" s="6" t="s">
        <v>59</v>
      </c>
      <c r="C35" s="8" t="s">
        <v>58</v>
      </c>
      <c r="D35" s="5">
        <v>0</v>
      </c>
      <c r="E35" s="6" t="s">
        <v>60</v>
      </c>
      <c r="F35" s="5">
        <v>0</v>
      </c>
      <c r="G35" s="5">
        <v>1</v>
      </c>
      <c r="H35" s="7">
        <f>D35*F35*G35</f>
        <v>0</v>
      </c>
      <c r="I35" s="7"/>
      <c r="J35" s="7"/>
      <c r="K35" s="27"/>
    </row>
    <row r="36" customHeight="1" spans="1:11">
      <c r="A36" s="9" t="s">
        <v>33</v>
      </c>
      <c r="B36" s="4"/>
      <c r="C36" s="4"/>
      <c r="D36" s="4"/>
      <c r="E36" s="4"/>
      <c r="F36" s="4"/>
      <c r="G36" s="4"/>
      <c r="H36" s="10">
        <f>SUM(H34:H35)</f>
        <v>0</v>
      </c>
      <c r="I36" s="10"/>
      <c r="J36" s="10"/>
      <c r="K36" s="28"/>
    </row>
    <row r="37" customHeight="1" spans="1:11">
      <c r="A37" s="12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customHeight="1" spans="1:11">
      <c r="A38" s="14" t="s">
        <v>61</v>
      </c>
      <c r="B38" s="4"/>
      <c r="C38" s="4"/>
      <c r="D38" s="4"/>
      <c r="E38" s="4"/>
      <c r="F38" s="15"/>
      <c r="G38" s="16"/>
      <c r="H38" s="10">
        <f>H36+H32+H27+H21+H11</f>
        <v>0</v>
      </c>
      <c r="I38" s="10"/>
      <c r="J38" s="10"/>
      <c r="K38" s="29"/>
    </row>
    <row r="39" customHeight="1" spans="1:11">
      <c r="A39" s="14" t="s">
        <v>62</v>
      </c>
      <c r="B39" s="4"/>
      <c r="C39" s="4"/>
      <c r="D39" s="4"/>
      <c r="E39" s="4"/>
      <c r="F39" s="15"/>
      <c r="G39" s="16"/>
      <c r="H39" s="10">
        <f>H38*I39</f>
        <v>0</v>
      </c>
      <c r="I39" s="30">
        <v>0.06</v>
      </c>
      <c r="J39" s="10"/>
      <c r="K39" s="29"/>
    </row>
    <row r="40" customHeight="1" spans="1:11">
      <c r="A40" s="14" t="s">
        <v>63</v>
      </c>
      <c r="B40" s="4"/>
      <c r="C40" s="4"/>
      <c r="D40" s="4"/>
      <c r="E40" s="4"/>
      <c r="F40" s="15"/>
      <c r="G40" s="16"/>
      <c r="H40" s="10">
        <f>SUM(H38:H39)</f>
        <v>0</v>
      </c>
      <c r="I40" s="10"/>
      <c r="J40" s="10"/>
      <c r="K40" s="29"/>
    </row>
    <row r="41" customHeight="1" spans="1:11">
      <c r="A41" s="14" t="s">
        <v>64</v>
      </c>
      <c r="B41" s="14"/>
      <c r="C41" s="14"/>
      <c r="D41" s="17"/>
      <c r="E41" s="18"/>
      <c r="F41" s="19"/>
      <c r="G41" s="20"/>
      <c r="H41" s="21"/>
      <c r="I41" s="10"/>
      <c r="J41" s="10"/>
      <c r="K41" s="29"/>
    </row>
    <row r="42" customHeight="1" spans="1:11">
      <c r="A42" s="22" t="s">
        <v>65</v>
      </c>
      <c r="B42" s="4"/>
      <c r="C42" s="4"/>
      <c r="D42" s="15"/>
      <c r="E42" s="23"/>
      <c r="F42" s="23"/>
      <c r="G42" s="23"/>
      <c r="H42" s="16"/>
      <c r="I42" s="4"/>
      <c r="J42" s="4"/>
      <c r="K42" s="4"/>
    </row>
    <row r="43" customHeight="1" spans="1:11">
      <c r="A43" s="22" t="s">
        <v>66</v>
      </c>
      <c r="B43" s="4"/>
      <c r="C43" s="4"/>
      <c r="D43" s="15"/>
      <c r="E43" s="23"/>
      <c r="F43" s="23"/>
      <c r="G43" s="23"/>
      <c r="H43" s="16"/>
      <c r="I43" s="4"/>
      <c r="J43" s="4"/>
      <c r="K43" s="4"/>
    </row>
  </sheetData>
  <mergeCells count="17">
    <mergeCell ref="A2:K2"/>
    <mergeCell ref="A11:G11"/>
    <mergeCell ref="A13:K13"/>
    <mergeCell ref="A21:G21"/>
    <mergeCell ref="A22:K22"/>
    <mergeCell ref="A27:G27"/>
    <mergeCell ref="A28:K28"/>
    <mergeCell ref="A32:G32"/>
    <mergeCell ref="A33:K33"/>
    <mergeCell ref="A36:G36"/>
    <mergeCell ref="A37:K37"/>
    <mergeCell ref="A38:G38"/>
    <mergeCell ref="A39:G39"/>
    <mergeCell ref="A40:G40"/>
    <mergeCell ref="A41:G41"/>
    <mergeCell ref="A42:K42"/>
    <mergeCell ref="A43:K43"/>
  </mergeCells>
  <conditionalFormatting sqref="F1 K3">
    <cfRule type="cellIs" dxfId="0" priority="1" stopIfTrue="1" operator="lessThan">
      <formula>0</formula>
    </cfRule>
  </conditionalFormatting>
  <pageMargins left="0.393055555555556" right="0.393055555555556" top="0.590277777777778" bottom="0.786805555555556" header="0.511805555555556" footer="0.511805555555556"/>
  <pageSetup paperSize="1" scale="98" orientation="portrait" useFirstPageNumber="1"/>
  <headerFooter>
    <oddFooter>&amp;C&amp;"宋体,Regular"&amp;11&amp;K000000第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黄川17027505555</cp:lastModifiedBy>
  <dcterms:created xsi:type="dcterms:W3CDTF">2020-05-06T12:14:00Z</dcterms:created>
  <dcterms:modified xsi:type="dcterms:W3CDTF">2021-10-16T03:31:45Z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