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<sst xmlns="http://schemas.openxmlformats.org/spreadsheetml/2006/main" count="118" uniqueCount="13">
  <si>
    <t>鹰潭职业技术学院二号教工宿舍楼用电情况统记表20210701--20211222</t>
  </si>
  <si>
    <t>房号</t>
  </si>
  <si>
    <t>期初</t>
  </si>
  <si>
    <t xml:space="preserve">期末
</t>
  </si>
  <si>
    <t>实际</t>
  </si>
  <si>
    <t>底数</t>
  </si>
  <si>
    <t>读数</t>
  </si>
  <si>
    <t>用量</t>
  </si>
  <si>
    <t>表坏</t>
  </si>
  <si>
    <t>总量</t>
  </si>
  <si>
    <r>
      <rPr>
        <b/>
        <sz val="14"/>
        <color theme="1"/>
        <rFont val="宋体"/>
        <charset val="134"/>
      </rPr>
      <t>鹰潭职业技术学院</t>
    </r>
    <r>
      <rPr>
        <b/>
        <sz val="14"/>
        <color rgb="FFFF0000"/>
        <rFont val="宋体"/>
        <charset val="134"/>
      </rPr>
      <t>一号</t>
    </r>
    <r>
      <rPr>
        <b/>
        <sz val="14"/>
        <color theme="1"/>
        <rFont val="宋体"/>
        <charset val="134"/>
      </rPr>
      <t>教工宿舍楼用电情况统记表20210701--20211222</t>
    </r>
  </si>
  <si>
    <t>期末</t>
  </si>
  <si>
    <t>全部用量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</si>
</sst>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rgb="FFFF0000"/>
      <name val="宋体"/>
      <charset val="134"/>
    </font>
    <font>
      <b/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" borderId="11" applyNumberFormat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8"/>
  <sheetViews>
    <sheetView tabSelected="1" workbookViewId="0">
      <selection activeCell="AE23" sqref="AE23:AE36"/>
    </sheetView>
  </sheetViews>
  <sheetFormatPr defaultColWidth="9" defaultRowHeight="13.5"/>
  <sheetData>
    <row r="1" ht="26" customHeight="1" spans="1: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5.75" customHeight="1" spans="1:32">
      <c r="A2" s="2" t="s">
        <v>1</v>
      </c>
      <c r="B2" s="3" t="s">
        <v>2</v>
      </c>
      <c r="C2" s="3" t="s">
        <v>3</v>
      </c>
      <c r="D2" s="3" t="s">
        <v>4</v>
      </c>
      <c r="E2" s="2" t="s">
        <v>1</v>
      </c>
      <c r="F2" s="3" t="s">
        <v>2</v>
      </c>
      <c r="G2" s="3" t="s">
        <v>3</v>
      </c>
      <c r="H2" s="3" t="s">
        <v>4</v>
      </c>
      <c r="I2" s="2" t="s">
        <v>1</v>
      </c>
      <c r="J2" s="3" t="s">
        <v>2</v>
      </c>
      <c r="K2" s="3" t="s">
        <v>3</v>
      </c>
      <c r="L2" s="3" t="s">
        <v>4</v>
      </c>
      <c r="M2" s="2" t="s">
        <v>1</v>
      </c>
      <c r="N2" s="3" t="s">
        <v>2</v>
      </c>
      <c r="O2" s="3" t="s">
        <v>3</v>
      </c>
      <c r="P2" s="3" t="s">
        <v>4</v>
      </c>
      <c r="Q2" s="2" t="s">
        <v>1</v>
      </c>
      <c r="R2" s="3" t="s">
        <v>2</v>
      </c>
      <c r="S2" s="3" t="s">
        <v>3</v>
      </c>
      <c r="T2" s="3" t="s">
        <v>4</v>
      </c>
      <c r="U2" s="2" t="s">
        <v>1</v>
      </c>
      <c r="V2" s="3" t="s">
        <v>2</v>
      </c>
      <c r="W2" s="3" t="s">
        <v>3</v>
      </c>
      <c r="X2" s="3" t="s">
        <v>4</v>
      </c>
      <c r="Y2" s="2" t="s">
        <v>1</v>
      </c>
      <c r="Z2" s="3" t="s">
        <v>2</v>
      </c>
      <c r="AA2" s="3" t="s">
        <v>3</v>
      </c>
      <c r="AB2" s="3" t="s">
        <v>4</v>
      </c>
      <c r="AC2" s="2" t="s">
        <v>1</v>
      </c>
      <c r="AD2" s="3" t="s">
        <v>2</v>
      </c>
      <c r="AE2" s="9" t="s">
        <v>3</v>
      </c>
      <c r="AF2" s="10" t="s">
        <v>4</v>
      </c>
    </row>
    <row r="3" ht="15" spans="1:32">
      <c r="A3" s="2"/>
      <c r="B3" s="4" t="s">
        <v>5</v>
      </c>
      <c r="C3" s="4" t="s">
        <v>6</v>
      </c>
      <c r="D3" s="4" t="s">
        <v>7</v>
      </c>
      <c r="E3" s="2"/>
      <c r="F3" s="4" t="s">
        <v>5</v>
      </c>
      <c r="G3" s="4" t="s">
        <v>6</v>
      </c>
      <c r="H3" s="4" t="s">
        <v>7</v>
      </c>
      <c r="I3" s="2"/>
      <c r="J3" s="4" t="s">
        <v>5</v>
      </c>
      <c r="K3" s="4" t="s">
        <v>6</v>
      </c>
      <c r="L3" s="4" t="s">
        <v>7</v>
      </c>
      <c r="M3" s="2"/>
      <c r="N3" s="4" t="s">
        <v>5</v>
      </c>
      <c r="O3" s="4" t="s">
        <v>6</v>
      </c>
      <c r="P3" s="4" t="s">
        <v>7</v>
      </c>
      <c r="Q3" s="2"/>
      <c r="R3" s="4" t="s">
        <v>5</v>
      </c>
      <c r="S3" s="4" t="s">
        <v>6</v>
      </c>
      <c r="T3" s="4" t="s">
        <v>7</v>
      </c>
      <c r="U3" s="2"/>
      <c r="V3" s="4" t="s">
        <v>5</v>
      </c>
      <c r="W3" s="4" t="s">
        <v>6</v>
      </c>
      <c r="X3" s="4" t="s">
        <v>7</v>
      </c>
      <c r="Y3" s="2"/>
      <c r="Z3" s="4" t="s">
        <v>5</v>
      </c>
      <c r="AA3" s="4" t="s">
        <v>6</v>
      </c>
      <c r="AB3" s="4" t="s">
        <v>7</v>
      </c>
      <c r="AC3" s="2"/>
      <c r="AD3" s="4" t="s">
        <v>5</v>
      </c>
      <c r="AE3" s="11" t="s">
        <v>6</v>
      </c>
      <c r="AF3" s="10" t="s">
        <v>7</v>
      </c>
    </row>
    <row r="4" ht="15" spans="1:32">
      <c r="A4" s="5">
        <v>102</v>
      </c>
      <c r="B4" s="6">
        <v>15</v>
      </c>
      <c r="C4" s="6">
        <v>1550</v>
      </c>
      <c r="D4" s="6">
        <f>C4-B4</f>
        <v>1535</v>
      </c>
      <c r="E4" s="5">
        <v>101</v>
      </c>
      <c r="F4" s="7">
        <v>1</v>
      </c>
      <c r="G4" s="7">
        <v>1020</v>
      </c>
      <c r="H4" s="7">
        <f>G4-F4</f>
        <v>1019</v>
      </c>
      <c r="I4" s="5">
        <v>202</v>
      </c>
      <c r="J4" s="7">
        <v>107</v>
      </c>
      <c r="K4" s="7">
        <v>214</v>
      </c>
      <c r="L4" s="7">
        <f>K4-J4</f>
        <v>107</v>
      </c>
      <c r="M4" s="5">
        <v>201</v>
      </c>
      <c r="N4" s="7">
        <v>441</v>
      </c>
      <c r="O4" s="7">
        <v>560</v>
      </c>
      <c r="P4" s="7">
        <f>O4-N4</f>
        <v>119</v>
      </c>
      <c r="Q4" s="5">
        <v>302</v>
      </c>
      <c r="R4" s="7">
        <v>220</v>
      </c>
      <c r="S4" s="7">
        <v>571</v>
      </c>
      <c r="T4" s="7">
        <f>S4-R4</f>
        <v>351</v>
      </c>
      <c r="U4" s="5">
        <v>301</v>
      </c>
      <c r="V4" s="7">
        <v>1533</v>
      </c>
      <c r="W4" s="7">
        <v>2718</v>
      </c>
      <c r="X4" s="7">
        <f>W4-V4</f>
        <v>1185</v>
      </c>
      <c r="Y4" s="5">
        <v>402</v>
      </c>
      <c r="Z4" s="7">
        <v>136</v>
      </c>
      <c r="AA4" s="7">
        <v>136</v>
      </c>
      <c r="AB4" s="7">
        <f>AA4-Z4</f>
        <v>0</v>
      </c>
      <c r="AC4" s="5">
        <v>401</v>
      </c>
      <c r="AD4" s="12">
        <v>1</v>
      </c>
      <c r="AE4" s="13">
        <v>37</v>
      </c>
      <c r="AF4" s="14">
        <f>AE4-AD4</f>
        <v>36</v>
      </c>
    </row>
    <row r="5" ht="15" spans="1:32">
      <c r="A5" s="5">
        <v>104</v>
      </c>
      <c r="B5" s="6">
        <v>1</v>
      </c>
      <c r="C5" s="6">
        <v>1</v>
      </c>
      <c r="D5" s="6">
        <f t="shared" ref="D5:D16" si="0">C5-B5</f>
        <v>0</v>
      </c>
      <c r="E5" s="5">
        <v>103</v>
      </c>
      <c r="F5" s="7">
        <v>143</v>
      </c>
      <c r="G5" s="7">
        <v>188</v>
      </c>
      <c r="H5" s="7">
        <f t="shared" ref="H5:H16" si="1">G5-F5</f>
        <v>45</v>
      </c>
      <c r="I5" s="5">
        <v>204</v>
      </c>
      <c r="J5" s="7">
        <v>55</v>
      </c>
      <c r="K5" s="7" t="s">
        <v>8</v>
      </c>
      <c r="L5" s="7"/>
      <c r="M5" s="5">
        <v>203</v>
      </c>
      <c r="N5" s="7">
        <v>300</v>
      </c>
      <c r="O5" s="7">
        <v>1245</v>
      </c>
      <c r="P5" s="7">
        <f t="shared" ref="P5:P16" si="2">O5-N5</f>
        <v>945</v>
      </c>
      <c r="Q5" s="5">
        <v>304</v>
      </c>
      <c r="R5" s="7">
        <v>1412</v>
      </c>
      <c r="S5" s="7">
        <v>1999</v>
      </c>
      <c r="T5" s="7">
        <f t="shared" ref="T5:T16" si="3">S5-R5</f>
        <v>587</v>
      </c>
      <c r="U5" s="5">
        <v>303</v>
      </c>
      <c r="V5" s="7">
        <v>90</v>
      </c>
      <c r="W5" s="7">
        <v>134</v>
      </c>
      <c r="X5" s="7">
        <f t="shared" ref="X5:X16" si="4">W5-V5</f>
        <v>44</v>
      </c>
      <c r="Y5" s="5">
        <v>404</v>
      </c>
      <c r="Z5" s="7">
        <v>8</v>
      </c>
      <c r="AA5" s="7">
        <v>13</v>
      </c>
      <c r="AB5" s="7">
        <f t="shared" ref="AB5:AB16" si="5">AA5-Z5</f>
        <v>5</v>
      </c>
      <c r="AC5" s="5">
        <v>403</v>
      </c>
      <c r="AD5" s="12">
        <v>1457</v>
      </c>
      <c r="AE5" s="13">
        <v>1946</v>
      </c>
      <c r="AF5" s="14">
        <f t="shared" ref="AF5:AF16" si="6">AE5-AD5</f>
        <v>489</v>
      </c>
    </row>
    <row r="6" ht="15" spans="1:32">
      <c r="A6" s="5">
        <v>106</v>
      </c>
      <c r="B6" s="6">
        <v>19</v>
      </c>
      <c r="C6" s="6">
        <v>117</v>
      </c>
      <c r="D6" s="6">
        <f t="shared" si="0"/>
        <v>98</v>
      </c>
      <c r="E6" s="5">
        <v>105</v>
      </c>
      <c r="F6" s="7">
        <v>1</v>
      </c>
      <c r="G6" s="7">
        <v>9</v>
      </c>
      <c r="H6" s="7">
        <f t="shared" si="1"/>
        <v>8</v>
      </c>
      <c r="I6" s="5">
        <v>206</v>
      </c>
      <c r="J6" s="7">
        <v>282</v>
      </c>
      <c r="K6" s="7">
        <v>311</v>
      </c>
      <c r="L6" s="7">
        <f t="shared" ref="L5:L16" si="7">K6-J6</f>
        <v>29</v>
      </c>
      <c r="M6" s="5">
        <v>205</v>
      </c>
      <c r="N6" s="7">
        <v>179</v>
      </c>
      <c r="O6" s="7">
        <v>236</v>
      </c>
      <c r="P6" s="7">
        <f t="shared" si="2"/>
        <v>57</v>
      </c>
      <c r="Q6" s="5">
        <v>306</v>
      </c>
      <c r="R6" s="7">
        <v>1172</v>
      </c>
      <c r="S6" s="7">
        <v>1757</v>
      </c>
      <c r="T6" s="7">
        <f t="shared" si="3"/>
        <v>585</v>
      </c>
      <c r="U6" s="5">
        <v>305</v>
      </c>
      <c r="V6" s="7">
        <v>1810</v>
      </c>
      <c r="W6" s="7">
        <v>2571</v>
      </c>
      <c r="X6" s="7">
        <f t="shared" si="4"/>
        <v>761</v>
      </c>
      <c r="Y6" s="5">
        <v>406</v>
      </c>
      <c r="Z6" s="7">
        <v>309</v>
      </c>
      <c r="AA6" s="7">
        <v>569</v>
      </c>
      <c r="AB6" s="7">
        <f t="shared" si="5"/>
        <v>260</v>
      </c>
      <c r="AC6" s="5">
        <v>405</v>
      </c>
      <c r="AD6" s="12">
        <v>56</v>
      </c>
      <c r="AE6" s="13">
        <v>108</v>
      </c>
      <c r="AF6" s="14">
        <f t="shared" si="6"/>
        <v>52</v>
      </c>
    </row>
    <row r="7" ht="15" spans="1:32">
      <c r="A7" s="5">
        <v>108</v>
      </c>
      <c r="B7" s="6">
        <v>8</v>
      </c>
      <c r="C7" s="6">
        <v>255</v>
      </c>
      <c r="D7" s="6">
        <f t="shared" si="0"/>
        <v>247</v>
      </c>
      <c r="E7" s="5">
        <v>107</v>
      </c>
      <c r="F7" s="7">
        <v>156</v>
      </c>
      <c r="G7" s="7">
        <v>409</v>
      </c>
      <c r="H7" s="7">
        <f t="shared" si="1"/>
        <v>253</v>
      </c>
      <c r="I7" s="5">
        <v>208</v>
      </c>
      <c r="J7" s="7">
        <v>20</v>
      </c>
      <c r="K7" s="7">
        <v>280</v>
      </c>
      <c r="L7" s="7">
        <f t="shared" si="7"/>
        <v>260</v>
      </c>
      <c r="M7" s="5">
        <v>207</v>
      </c>
      <c r="N7" s="7">
        <v>631</v>
      </c>
      <c r="O7" s="7">
        <v>1062</v>
      </c>
      <c r="P7" s="7">
        <f t="shared" si="2"/>
        <v>431</v>
      </c>
      <c r="Q7" s="5">
        <v>308</v>
      </c>
      <c r="R7" s="7">
        <v>446</v>
      </c>
      <c r="S7" s="7">
        <v>527</v>
      </c>
      <c r="T7" s="7">
        <f t="shared" si="3"/>
        <v>81</v>
      </c>
      <c r="U7" s="5">
        <v>307</v>
      </c>
      <c r="V7" s="7">
        <v>130</v>
      </c>
      <c r="W7" s="7">
        <v>206</v>
      </c>
      <c r="X7" s="7">
        <f t="shared" si="4"/>
        <v>76</v>
      </c>
      <c r="Y7" s="5">
        <v>408</v>
      </c>
      <c r="Z7" s="7">
        <v>823</v>
      </c>
      <c r="AA7" s="7">
        <v>1105</v>
      </c>
      <c r="AB7" s="7">
        <f t="shared" si="5"/>
        <v>282</v>
      </c>
      <c r="AC7" s="5">
        <v>407</v>
      </c>
      <c r="AD7" s="12">
        <v>101</v>
      </c>
      <c r="AE7" s="13">
        <v>250</v>
      </c>
      <c r="AF7" s="14">
        <f t="shared" si="6"/>
        <v>149</v>
      </c>
    </row>
    <row r="8" ht="15" spans="1:32">
      <c r="A8" s="5">
        <v>110</v>
      </c>
      <c r="B8" s="6">
        <v>136</v>
      </c>
      <c r="C8" s="6">
        <v>418</v>
      </c>
      <c r="D8" s="6">
        <f t="shared" si="0"/>
        <v>282</v>
      </c>
      <c r="E8" s="5">
        <v>109</v>
      </c>
      <c r="F8" s="7">
        <v>133</v>
      </c>
      <c r="G8" s="7">
        <v>188</v>
      </c>
      <c r="H8" s="7">
        <f t="shared" si="1"/>
        <v>55</v>
      </c>
      <c r="I8" s="5">
        <v>210</v>
      </c>
      <c r="J8" s="7">
        <v>491</v>
      </c>
      <c r="K8" s="7">
        <v>567</v>
      </c>
      <c r="L8" s="7">
        <f t="shared" si="7"/>
        <v>76</v>
      </c>
      <c r="M8" s="5">
        <v>209</v>
      </c>
      <c r="N8" s="7">
        <v>186</v>
      </c>
      <c r="O8" s="7">
        <v>229</v>
      </c>
      <c r="P8" s="7">
        <f t="shared" si="2"/>
        <v>43</v>
      </c>
      <c r="Q8" s="5">
        <v>310</v>
      </c>
      <c r="R8" s="7">
        <v>857</v>
      </c>
      <c r="S8" s="7">
        <v>2046</v>
      </c>
      <c r="T8" s="7">
        <f t="shared" si="3"/>
        <v>1189</v>
      </c>
      <c r="U8" s="5">
        <v>309</v>
      </c>
      <c r="V8" s="7">
        <v>37</v>
      </c>
      <c r="W8" s="7">
        <v>51</v>
      </c>
      <c r="X8" s="7">
        <f t="shared" si="4"/>
        <v>14</v>
      </c>
      <c r="Y8" s="5">
        <v>410</v>
      </c>
      <c r="Z8" s="7">
        <v>135</v>
      </c>
      <c r="AA8" s="7">
        <v>275</v>
      </c>
      <c r="AB8" s="7">
        <f t="shared" si="5"/>
        <v>140</v>
      </c>
      <c r="AC8" s="5">
        <v>409</v>
      </c>
      <c r="AD8" s="12">
        <v>1320</v>
      </c>
      <c r="AE8" s="13">
        <v>1528</v>
      </c>
      <c r="AF8" s="14">
        <f t="shared" si="6"/>
        <v>208</v>
      </c>
    </row>
    <row r="9" ht="15" spans="1:32">
      <c r="A9" s="5">
        <v>112</v>
      </c>
      <c r="B9" s="6">
        <v>409</v>
      </c>
      <c r="C9" s="6">
        <v>426</v>
      </c>
      <c r="D9" s="6">
        <f t="shared" si="0"/>
        <v>17</v>
      </c>
      <c r="E9" s="5">
        <v>111</v>
      </c>
      <c r="F9" s="7">
        <v>30</v>
      </c>
      <c r="G9" s="7">
        <v>77</v>
      </c>
      <c r="H9" s="7">
        <f t="shared" si="1"/>
        <v>47</v>
      </c>
      <c r="I9" s="5">
        <v>212</v>
      </c>
      <c r="J9" s="7">
        <v>299</v>
      </c>
      <c r="K9" s="7">
        <v>371</v>
      </c>
      <c r="L9" s="7">
        <f t="shared" si="7"/>
        <v>72</v>
      </c>
      <c r="M9" s="5">
        <v>211</v>
      </c>
      <c r="N9" s="7">
        <v>1348</v>
      </c>
      <c r="O9" s="7">
        <v>1635</v>
      </c>
      <c r="P9" s="7">
        <f t="shared" si="2"/>
        <v>287</v>
      </c>
      <c r="Q9" s="5">
        <v>312</v>
      </c>
      <c r="R9" s="7">
        <v>154</v>
      </c>
      <c r="S9" s="7">
        <v>215</v>
      </c>
      <c r="T9" s="7">
        <f t="shared" si="3"/>
        <v>61</v>
      </c>
      <c r="U9" s="5">
        <v>311</v>
      </c>
      <c r="V9" s="7">
        <v>760</v>
      </c>
      <c r="W9" s="7">
        <v>1005</v>
      </c>
      <c r="X9" s="7">
        <f t="shared" si="4"/>
        <v>245</v>
      </c>
      <c r="Y9" s="5">
        <v>412</v>
      </c>
      <c r="Z9" s="7">
        <v>34</v>
      </c>
      <c r="AA9" s="7">
        <v>39</v>
      </c>
      <c r="AB9" s="7">
        <f t="shared" si="5"/>
        <v>5</v>
      </c>
      <c r="AC9" s="5">
        <v>411</v>
      </c>
      <c r="AD9" s="12">
        <v>339</v>
      </c>
      <c r="AE9" s="13">
        <v>433</v>
      </c>
      <c r="AF9" s="14">
        <f t="shared" si="6"/>
        <v>94</v>
      </c>
    </row>
    <row r="10" ht="15" spans="1:32">
      <c r="A10" s="5">
        <v>114</v>
      </c>
      <c r="B10" s="6">
        <v>357</v>
      </c>
      <c r="C10" s="6">
        <v>1184</v>
      </c>
      <c r="D10" s="6">
        <f t="shared" si="0"/>
        <v>827</v>
      </c>
      <c r="E10" s="5">
        <v>113</v>
      </c>
      <c r="F10" s="7">
        <v>351</v>
      </c>
      <c r="G10" s="7">
        <v>1277</v>
      </c>
      <c r="H10" s="7">
        <f t="shared" si="1"/>
        <v>926</v>
      </c>
      <c r="I10" s="5">
        <v>214</v>
      </c>
      <c r="J10" s="7">
        <v>555</v>
      </c>
      <c r="K10" s="7">
        <v>1068</v>
      </c>
      <c r="L10" s="7">
        <f t="shared" si="7"/>
        <v>513</v>
      </c>
      <c r="M10" s="5">
        <v>213</v>
      </c>
      <c r="N10" s="7">
        <v>888</v>
      </c>
      <c r="O10" s="7">
        <v>1123</v>
      </c>
      <c r="P10" s="7">
        <f t="shared" si="2"/>
        <v>235</v>
      </c>
      <c r="Q10" s="5">
        <v>314</v>
      </c>
      <c r="R10" s="7">
        <v>1247</v>
      </c>
      <c r="S10" s="7">
        <v>1853</v>
      </c>
      <c r="T10" s="7">
        <f t="shared" si="3"/>
        <v>606</v>
      </c>
      <c r="U10" s="5">
        <v>313</v>
      </c>
      <c r="V10" s="7">
        <v>368</v>
      </c>
      <c r="W10" s="7">
        <v>720</v>
      </c>
      <c r="X10" s="7">
        <f t="shared" si="4"/>
        <v>352</v>
      </c>
      <c r="Y10" s="5">
        <v>414</v>
      </c>
      <c r="Z10" s="7">
        <v>243</v>
      </c>
      <c r="AA10" s="7">
        <v>246</v>
      </c>
      <c r="AB10" s="7">
        <f t="shared" si="5"/>
        <v>3</v>
      </c>
      <c r="AC10" s="5">
        <v>413</v>
      </c>
      <c r="AD10" s="12">
        <v>314</v>
      </c>
      <c r="AE10" s="13">
        <v>465</v>
      </c>
      <c r="AF10" s="14">
        <f t="shared" si="6"/>
        <v>151</v>
      </c>
    </row>
    <row r="11" ht="15" spans="1:32">
      <c r="A11" s="5">
        <v>116</v>
      </c>
      <c r="B11" s="6">
        <v>757</v>
      </c>
      <c r="C11" s="6">
        <v>2607</v>
      </c>
      <c r="D11" s="6">
        <f t="shared" si="0"/>
        <v>1850</v>
      </c>
      <c r="E11" s="5">
        <v>115</v>
      </c>
      <c r="F11" s="7">
        <v>35</v>
      </c>
      <c r="G11" s="7">
        <v>56</v>
      </c>
      <c r="H11" s="7">
        <f t="shared" si="1"/>
        <v>21</v>
      </c>
      <c r="I11" s="5">
        <v>216</v>
      </c>
      <c r="J11" s="7">
        <v>63</v>
      </c>
      <c r="K11" s="7">
        <v>95</v>
      </c>
      <c r="L11" s="7">
        <f t="shared" si="7"/>
        <v>32</v>
      </c>
      <c r="M11" s="5">
        <v>215</v>
      </c>
      <c r="N11" s="7">
        <v>95</v>
      </c>
      <c r="O11" s="7">
        <v>125</v>
      </c>
      <c r="P11" s="7">
        <f t="shared" si="2"/>
        <v>30</v>
      </c>
      <c r="Q11" s="5">
        <v>316</v>
      </c>
      <c r="R11" s="7">
        <v>1020</v>
      </c>
      <c r="S11" s="7">
        <v>1551</v>
      </c>
      <c r="T11" s="7">
        <f t="shared" si="3"/>
        <v>531</v>
      </c>
      <c r="U11" s="5">
        <v>315</v>
      </c>
      <c r="V11" s="7">
        <v>1168</v>
      </c>
      <c r="W11" s="7">
        <v>1731</v>
      </c>
      <c r="X11" s="7">
        <f t="shared" si="4"/>
        <v>563</v>
      </c>
      <c r="Y11" s="5">
        <v>416</v>
      </c>
      <c r="Z11" s="7">
        <v>298</v>
      </c>
      <c r="AA11" s="7">
        <v>398</v>
      </c>
      <c r="AB11" s="7">
        <f t="shared" si="5"/>
        <v>100</v>
      </c>
      <c r="AC11" s="5">
        <v>415</v>
      </c>
      <c r="AD11" s="12">
        <v>1068</v>
      </c>
      <c r="AE11" s="13">
        <v>1486</v>
      </c>
      <c r="AF11" s="14">
        <f t="shared" si="6"/>
        <v>418</v>
      </c>
    </row>
    <row r="12" ht="15" spans="1:32">
      <c r="A12" s="5">
        <v>118</v>
      </c>
      <c r="B12" s="6">
        <v>198</v>
      </c>
      <c r="C12" s="6">
        <v>408</v>
      </c>
      <c r="D12" s="6">
        <f t="shared" si="0"/>
        <v>210</v>
      </c>
      <c r="E12" s="5">
        <v>117</v>
      </c>
      <c r="F12" s="7">
        <v>24</v>
      </c>
      <c r="G12" s="7">
        <v>198</v>
      </c>
      <c r="H12" s="7">
        <f t="shared" si="1"/>
        <v>174</v>
      </c>
      <c r="I12" s="5">
        <v>218</v>
      </c>
      <c r="J12" s="7">
        <v>131</v>
      </c>
      <c r="K12" s="7">
        <v>206</v>
      </c>
      <c r="L12" s="7">
        <f t="shared" si="7"/>
        <v>75</v>
      </c>
      <c r="M12" s="5">
        <v>217</v>
      </c>
      <c r="N12" s="7">
        <v>810</v>
      </c>
      <c r="O12" s="7">
        <v>1359</v>
      </c>
      <c r="P12" s="7">
        <f t="shared" si="2"/>
        <v>549</v>
      </c>
      <c r="Q12" s="5">
        <v>318</v>
      </c>
      <c r="R12" s="7">
        <v>924</v>
      </c>
      <c r="S12" s="7">
        <v>1060</v>
      </c>
      <c r="T12" s="7">
        <f t="shared" si="3"/>
        <v>136</v>
      </c>
      <c r="U12" s="5">
        <v>317</v>
      </c>
      <c r="V12" s="7">
        <v>110</v>
      </c>
      <c r="W12" s="7">
        <v>239</v>
      </c>
      <c r="X12" s="7">
        <f t="shared" si="4"/>
        <v>129</v>
      </c>
      <c r="Y12" s="5">
        <v>418</v>
      </c>
      <c r="Z12" s="7">
        <v>775</v>
      </c>
      <c r="AA12" s="7">
        <v>1024</v>
      </c>
      <c r="AB12" s="7">
        <f t="shared" si="5"/>
        <v>249</v>
      </c>
      <c r="AC12" s="5">
        <v>417</v>
      </c>
      <c r="AD12" s="12">
        <v>1146</v>
      </c>
      <c r="AE12" s="13">
        <v>1477</v>
      </c>
      <c r="AF12" s="14">
        <f t="shared" si="6"/>
        <v>331</v>
      </c>
    </row>
    <row r="13" ht="15" spans="1:32">
      <c r="A13" s="5">
        <v>120</v>
      </c>
      <c r="B13" s="6">
        <v>1</v>
      </c>
      <c r="C13" s="6">
        <v>63</v>
      </c>
      <c r="D13" s="6">
        <f t="shared" si="0"/>
        <v>62</v>
      </c>
      <c r="E13" s="5">
        <v>119</v>
      </c>
      <c r="F13" s="7">
        <v>55</v>
      </c>
      <c r="G13" s="7">
        <v>99</v>
      </c>
      <c r="H13" s="7">
        <f t="shared" si="1"/>
        <v>44</v>
      </c>
      <c r="I13" s="5">
        <v>220</v>
      </c>
      <c r="J13" s="7">
        <v>1655</v>
      </c>
      <c r="K13" s="7">
        <v>1740</v>
      </c>
      <c r="L13" s="7">
        <f t="shared" si="7"/>
        <v>85</v>
      </c>
      <c r="M13" s="5">
        <v>219</v>
      </c>
      <c r="N13" s="7">
        <v>581</v>
      </c>
      <c r="O13" s="7">
        <v>787</v>
      </c>
      <c r="P13" s="7">
        <f t="shared" si="2"/>
        <v>206</v>
      </c>
      <c r="Q13" s="5">
        <v>320</v>
      </c>
      <c r="R13" s="7">
        <v>2057</v>
      </c>
      <c r="S13" s="7">
        <v>2057</v>
      </c>
      <c r="T13" s="7">
        <f t="shared" si="3"/>
        <v>0</v>
      </c>
      <c r="U13" s="5">
        <v>319</v>
      </c>
      <c r="V13" s="7">
        <v>20</v>
      </c>
      <c r="W13" s="7">
        <v>40</v>
      </c>
      <c r="X13" s="7">
        <f t="shared" si="4"/>
        <v>20</v>
      </c>
      <c r="Y13" s="5">
        <v>420</v>
      </c>
      <c r="Z13" s="7">
        <v>632</v>
      </c>
      <c r="AA13" s="7">
        <v>805</v>
      </c>
      <c r="AB13" s="7">
        <f t="shared" si="5"/>
        <v>173</v>
      </c>
      <c r="AC13" s="5">
        <v>419</v>
      </c>
      <c r="AD13" s="12">
        <v>485</v>
      </c>
      <c r="AE13" s="13">
        <v>1377</v>
      </c>
      <c r="AF13" s="14">
        <f t="shared" si="6"/>
        <v>892</v>
      </c>
    </row>
    <row r="14" ht="15" spans="1:32">
      <c r="A14" s="5">
        <v>122</v>
      </c>
      <c r="B14" s="6">
        <v>1</v>
      </c>
      <c r="C14" s="6">
        <v>155</v>
      </c>
      <c r="D14" s="6">
        <f t="shared" si="0"/>
        <v>154</v>
      </c>
      <c r="E14" s="5">
        <v>121</v>
      </c>
      <c r="F14" s="7">
        <v>269</v>
      </c>
      <c r="G14" s="7">
        <v>364</v>
      </c>
      <c r="H14" s="7">
        <f t="shared" si="1"/>
        <v>95</v>
      </c>
      <c r="I14" s="5">
        <v>222</v>
      </c>
      <c r="J14" s="7">
        <v>135</v>
      </c>
      <c r="K14" s="7">
        <v>186</v>
      </c>
      <c r="L14" s="7">
        <f t="shared" si="7"/>
        <v>51</v>
      </c>
      <c r="M14" s="5">
        <v>221</v>
      </c>
      <c r="N14" s="7">
        <v>737</v>
      </c>
      <c r="O14" s="7">
        <v>1068</v>
      </c>
      <c r="P14" s="7">
        <f t="shared" si="2"/>
        <v>331</v>
      </c>
      <c r="Q14" s="5">
        <v>322</v>
      </c>
      <c r="R14" s="7">
        <v>557</v>
      </c>
      <c r="S14" s="7">
        <v>557</v>
      </c>
      <c r="T14" s="7">
        <f t="shared" si="3"/>
        <v>0</v>
      </c>
      <c r="U14" s="5">
        <v>321</v>
      </c>
      <c r="V14" s="7">
        <v>304</v>
      </c>
      <c r="W14" s="7">
        <v>337</v>
      </c>
      <c r="X14" s="7">
        <f t="shared" si="4"/>
        <v>33</v>
      </c>
      <c r="Y14" s="5">
        <v>422</v>
      </c>
      <c r="Z14" s="7">
        <v>181</v>
      </c>
      <c r="AA14" s="7">
        <v>529</v>
      </c>
      <c r="AB14" s="7">
        <f t="shared" si="5"/>
        <v>348</v>
      </c>
      <c r="AC14" s="5">
        <v>421</v>
      </c>
      <c r="AD14" s="12">
        <v>80</v>
      </c>
      <c r="AE14" s="13">
        <v>157</v>
      </c>
      <c r="AF14" s="14">
        <f t="shared" si="6"/>
        <v>77</v>
      </c>
    </row>
    <row r="15" ht="15" spans="1:32">
      <c r="A15" s="5">
        <v>124</v>
      </c>
      <c r="B15" s="6">
        <v>1</v>
      </c>
      <c r="C15" s="6">
        <v>102</v>
      </c>
      <c r="D15" s="6">
        <f t="shared" si="0"/>
        <v>101</v>
      </c>
      <c r="E15" s="5">
        <v>123</v>
      </c>
      <c r="F15" s="7">
        <v>200</v>
      </c>
      <c r="G15" s="7">
        <v>294</v>
      </c>
      <c r="H15" s="7">
        <f t="shared" si="1"/>
        <v>94</v>
      </c>
      <c r="I15" s="5">
        <v>224</v>
      </c>
      <c r="J15" s="7">
        <v>224</v>
      </c>
      <c r="K15" s="7">
        <v>178</v>
      </c>
      <c r="L15" s="7">
        <f t="shared" si="7"/>
        <v>-46</v>
      </c>
      <c r="M15" s="5">
        <v>223</v>
      </c>
      <c r="N15" s="7">
        <v>155</v>
      </c>
      <c r="O15" s="7">
        <v>363</v>
      </c>
      <c r="P15" s="7">
        <f t="shared" si="2"/>
        <v>208</v>
      </c>
      <c r="Q15" s="5">
        <v>324</v>
      </c>
      <c r="R15" s="7">
        <v>33</v>
      </c>
      <c r="S15" s="7">
        <v>932</v>
      </c>
      <c r="T15" s="7">
        <f t="shared" si="3"/>
        <v>899</v>
      </c>
      <c r="U15" s="5">
        <v>323</v>
      </c>
      <c r="V15" s="7">
        <v>404</v>
      </c>
      <c r="W15" s="7">
        <v>936</v>
      </c>
      <c r="X15" s="7">
        <f t="shared" si="4"/>
        <v>532</v>
      </c>
      <c r="Y15" s="5">
        <v>424</v>
      </c>
      <c r="Z15" s="7">
        <v>45</v>
      </c>
      <c r="AA15" s="7">
        <v>553</v>
      </c>
      <c r="AB15" s="7">
        <f t="shared" si="5"/>
        <v>508</v>
      </c>
      <c r="AC15" s="5">
        <v>423</v>
      </c>
      <c r="AD15" s="12">
        <v>1889</v>
      </c>
      <c r="AE15" s="13">
        <v>2400</v>
      </c>
      <c r="AF15" s="14">
        <f t="shared" si="6"/>
        <v>511</v>
      </c>
    </row>
    <row r="16" ht="15" spans="1:32">
      <c r="A16" s="5">
        <v>126</v>
      </c>
      <c r="B16" s="6">
        <v>9</v>
      </c>
      <c r="C16" s="6">
        <v>29</v>
      </c>
      <c r="D16" s="6">
        <f t="shared" si="0"/>
        <v>20</v>
      </c>
      <c r="E16" s="5">
        <v>125</v>
      </c>
      <c r="F16" s="7">
        <v>645</v>
      </c>
      <c r="G16" s="7">
        <v>1335</v>
      </c>
      <c r="H16" s="7">
        <f t="shared" si="1"/>
        <v>690</v>
      </c>
      <c r="I16" s="5">
        <v>226</v>
      </c>
      <c r="J16" s="7">
        <v>226</v>
      </c>
      <c r="K16" s="7">
        <v>914</v>
      </c>
      <c r="L16" s="7">
        <f t="shared" si="7"/>
        <v>688</v>
      </c>
      <c r="M16" s="5">
        <v>225</v>
      </c>
      <c r="N16" s="7">
        <v>407</v>
      </c>
      <c r="O16" s="7">
        <v>486</v>
      </c>
      <c r="P16" s="7">
        <f t="shared" si="2"/>
        <v>79</v>
      </c>
      <c r="Q16" s="5">
        <v>326</v>
      </c>
      <c r="R16" s="7">
        <v>80</v>
      </c>
      <c r="S16" s="7">
        <v>295</v>
      </c>
      <c r="T16" s="7">
        <f t="shared" si="3"/>
        <v>215</v>
      </c>
      <c r="U16" s="5">
        <v>325</v>
      </c>
      <c r="V16" s="7">
        <v>80</v>
      </c>
      <c r="W16" s="7">
        <v>152</v>
      </c>
      <c r="X16" s="7">
        <f t="shared" si="4"/>
        <v>72</v>
      </c>
      <c r="Y16" s="5">
        <v>426</v>
      </c>
      <c r="Z16" s="7">
        <v>1</v>
      </c>
      <c r="AA16" s="7">
        <v>1</v>
      </c>
      <c r="AB16" s="7">
        <f t="shared" si="5"/>
        <v>0</v>
      </c>
      <c r="AC16" s="5">
        <v>425</v>
      </c>
      <c r="AD16" s="15">
        <v>768</v>
      </c>
      <c r="AE16" s="16">
        <v>1224</v>
      </c>
      <c r="AF16" s="14">
        <f t="shared" si="6"/>
        <v>456</v>
      </c>
    </row>
    <row r="17" ht="15" spans="1:32">
      <c r="A17" s="7" t="s">
        <v>9</v>
      </c>
      <c r="B17" s="7"/>
      <c r="C17" s="7">
        <f>SUM(C4:C16)</f>
        <v>7315</v>
      </c>
      <c r="D17" s="7">
        <f>SUM(D4:D16)</f>
        <v>5403</v>
      </c>
      <c r="E17" s="7"/>
      <c r="F17" s="7"/>
      <c r="G17" s="7">
        <f>SUM(G4:G16)</f>
        <v>5514</v>
      </c>
      <c r="H17" s="7">
        <f>SUM(H4:H16)</f>
        <v>3471</v>
      </c>
      <c r="I17" s="7"/>
      <c r="J17" s="7"/>
      <c r="K17" s="7">
        <f>SUM(K4:K16)</f>
        <v>6130</v>
      </c>
      <c r="L17" s="7">
        <f>SUM(L6:L16)</f>
        <v>1835</v>
      </c>
      <c r="M17" s="7"/>
      <c r="N17" s="7"/>
      <c r="O17" s="7">
        <f>SUM(O4:O16)</f>
        <v>10278</v>
      </c>
      <c r="P17" s="7">
        <f>SUM(P4:P16)</f>
        <v>3520</v>
      </c>
      <c r="Q17" s="7"/>
      <c r="R17" s="7"/>
      <c r="S17" s="7">
        <f>SUM(S4:S16)</f>
        <v>15420</v>
      </c>
      <c r="T17" s="7">
        <f>SUM(T4:T16)</f>
        <v>5241</v>
      </c>
      <c r="U17" s="7"/>
      <c r="V17" s="7"/>
      <c r="W17" s="7">
        <f>SUM(W4:W16)</f>
        <v>10840</v>
      </c>
      <c r="X17" s="7">
        <f>SUM(X4:X16)</f>
        <v>4026</v>
      </c>
      <c r="Y17" s="7"/>
      <c r="Z17" s="7"/>
      <c r="AA17" s="7">
        <f>SUM(AA4:AA16)</f>
        <v>5693</v>
      </c>
      <c r="AB17" s="7">
        <f>SUM(AB4:AB16)</f>
        <v>2073</v>
      </c>
      <c r="AC17" s="12"/>
      <c r="AD17" s="14"/>
      <c r="AE17" s="14">
        <f>SUM(AE4:AE16)</f>
        <v>12888</v>
      </c>
      <c r="AF17" s="14">
        <f>SUM(AF4:AF16)</f>
        <v>3864</v>
      </c>
    </row>
    <row r="18" spans="31:31">
      <c r="AE18" s="17"/>
    </row>
    <row r="19" spans="31:31">
      <c r="AE19" s="17"/>
    </row>
    <row r="20" ht="27" customHeight="1" spans="1:31">
      <c r="A20" s="8" t="s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7"/>
    </row>
    <row r="21" ht="15" spans="1:32">
      <c r="A21" s="2" t="s">
        <v>1</v>
      </c>
      <c r="B21" s="3" t="s">
        <v>2</v>
      </c>
      <c r="C21" s="3" t="s">
        <v>11</v>
      </c>
      <c r="D21" s="3" t="s">
        <v>4</v>
      </c>
      <c r="E21" s="2" t="s">
        <v>1</v>
      </c>
      <c r="F21" s="3" t="s">
        <v>2</v>
      </c>
      <c r="G21" s="3" t="s">
        <v>11</v>
      </c>
      <c r="H21" s="3" t="s">
        <v>4</v>
      </c>
      <c r="I21" s="2" t="s">
        <v>1</v>
      </c>
      <c r="J21" s="3" t="s">
        <v>2</v>
      </c>
      <c r="K21" s="3" t="s">
        <v>11</v>
      </c>
      <c r="L21" s="3" t="s">
        <v>4</v>
      </c>
      <c r="M21" s="2" t="s">
        <v>1</v>
      </c>
      <c r="N21" s="3" t="s">
        <v>2</v>
      </c>
      <c r="O21" s="3" t="s">
        <v>11</v>
      </c>
      <c r="P21" s="3" t="s">
        <v>4</v>
      </c>
      <c r="Q21" s="2" t="s">
        <v>1</v>
      </c>
      <c r="R21" s="3" t="s">
        <v>2</v>
      </c>
      <c r="S21" s="3" t="s">
        <v>11</v>
      </c>
      <c r="T21" s="3" t="s">
        <v>4</v>
      </c>
      <c r="U21" s="2" t="s">
        <v>1</v>
      </c>
      <c r="V21" s="3" t="s">
        <v>2</v>
      </c>
      <c r="W21" s="3" t="s">
        <v>11</v>
      </c>
      <c r="X21" s="3" t="s">
        <v>4</v>
      </c>
      <c r="Y21" s="2" t="s">
        <v>1</v>
      </c>
      <c r="Z21" s="3" t="s">
        <v>2</v>
      </c>
      <c r="AA21" s="3" t="s">
        <v>11</v>
      </c>
      <c r="AB21" s="3" t="s">
        <v>4</v>
      </c>
      <c r="AC21" s="18" t="s">
        <v>1</v>
      </c>
      <c r="AD21" s="3" t="s">
        <v>2</v>
      </c>
      <c r="AE21" s="3" t="s">
        <v>11</v>
      </c>
      <c r="AF21" s="3" t="s">
        <v>4</v>
      </c>
    </row>
    <row r="22" ht="15" spans="1:32">
      <c r="A22" s="2"/>
      <c r="B22" s="4" t="s">
        <v>5</v>
      </c>
      <c r="C22" s="4" t="s">
        <v>6</v>
      </c>
      <c r="D22" s="4" t="s">
        <v>7</v>
      </c>
      <c r="E22" s="2"/>
      <c r="F22" s="4" t="s">
        <v>5</v>
      </c>
      <c r="G22" s="4" t="s">
        <v>6</v>
      </c>
      <c r="H22" s="4" t="s">
        <v>7</v>
      </c>
      <c r="I22" s="2"/>
      <c r="J22" s="4" t="s">
        <v>5</v>
      </c>
      <c r="K22" s="4" t="s">
        <v>6</v>
      </c>
      <c r="L22" s="4" t="s">
        <v>7</v>
      </c>
      <c r="M22" s="2"/>
      <c r="N22" s="4" t="s">
        <v>5</v>
      </c>
      <c r="O22" s="4" t="s">
        <v>6</v>
      </c>
      <c r="P22" s="4" t="s">
        <v>7</v>
      </c>
      <c r="Q22" s="2"/>
      <c r="R22" s="4" t="s">
        <v>5</v>
      </c>
      <c r="S22" s="4" t="s">
        <v>6</v>
      </c>
      <c r="T22" s="4" t="s">
        <v>7</v>
      </c>
      <c r="U22" s="2"/>
      <c r="V22" s="4" t="s">
        <v>5</v>
      </c>
      <c r="W22" s="4" t="s">
        <v>6</v>
      </c>
      <c r="X22" s="4" t="s">
        <v>7</v>
      </c>
      <c r="Y22" s="2"/>
      <c r="Z22" s="4" t="s">
        <v>5</v>
      </c>
      <c r="AA22" s="4" t="s">
        <v>6</v>
      </c>
      <c r="AB22" s="4" t="s">
        <v>7</v>
      </c>
      <c r="AC22" s="18"/>
      <c r="AD22" s="4" t="s">
        <v>5</v>
      </c>
      <c r="AE22" s="4" t="s">
        <v>6</v>
      </c>
      <c r="AF22" s="4" t="s">
        <v>7</v>
      </c>
    </row>
    <row r="23" ht="15" spans="1:32">
      <c r="A23" s="5">
        <v>102</v>
      </c>
      <c r="B23" s="6">
        <v>6</v>
      </c>
      <c r="C23" s="6">
        <v>6</v>
      </c>
      <c r="D23" s="6">
        <f>C23-B23</f>
        <v>0</v>
      </c>
      <c r="E23" s="5">
        <v>101</v>
      </c>
      <c r="F23" s="7">
        <v>36</v>
      </c>
      <c r="G23" s="7">
        <v>38</v>
      </c>
      <c r="H23" s="7">
        <f>G23-F23</f>
        <v>2</v>
      </c>
      <c r="I23" s="5">
        <v>202</v>
      </c>
      <c r="J23" s="7">
        <v>75</v>
      </c>
      <c r="K23" s="7">
        <v>88</v>
      </c>
      <c r="L23" s="7">
        <f>K23-J23</f>
        <v>13</v>
      </c>
      <c r="M23" s="5">
        <v>201</v>
      </c>
      <c r="N23" s="7">
        <v>46</v>
      </c>
      <c r="O23" s="7">
        <v>64</v>
      </c>
      <c r="P23" s="7">
        <f>O23-N23</f>
        <v>18</v>
      </c>
      <c r="Q23" s="5">
        <v>302</v>
      </c>
      <c r="R23" s="7">
        <v>167</v>
      </c>
      <c r="S23" s="7">
        <v>1383</v>
      </c>
      <c r="T23" s="7">
        <f>S23-R23</f>
        <v>1216</v>
      </c>
      <c r="U23" s="5">
        <v>301</v>
      </c>
      <c r="V23" s="7">
        <v>97</v>
      </c>
      <c r="W23" s="7">
        <v>792</v>
      </c>
      <c r="X23" s="7">
        <f>W23-V23</f>
        <v>695</v>
      </c>
      <c r="Y23" s="5">
        <v>402</v>
      </c>
      <c r="Z23" s="7">
        <v>0</v>
      </c>
      <c r="AA23" s="7">
        <v>538</v>
      </c>
      <c r="AB23" s="7">
        <f>AA23-Z23</f>
        <v>538</v>
      </c>
      <c r="AC23" s="19">
        <v>401</v>
      </c>
      <c r="AD23" s="20">
        <v>0</v>
      </c>
      <c r="AE23" s="14">
        <v>103</v>
      </c>
      <c r="AF23" s="14">
        <f>AE23-AD23</f>
        <v>103</v>
      </c>
    </row>
    <row r="24" ht="15" spans="1:32">
      <c r="A24" s="5">
        <v>104</v>
      </c>
      <c r="B24" s="6">
        <v>1</v>
      </c>
      <c r="C24" s="6">
        <v>1</v>
      </c>
      <c r="D24" s="6">
        <f t="shared" ref="D24:D35" si="8">C24-B24</f>
        <v>0</v>
      </c>
      <c r="E24" s="5">
        <v>103</v>
      </c>
      <c r="F24" s="7">
        <v>1</v>
      </c>
      <c r="G24" s="7">
        <v>1</v>
      </c>
      <c r="H24" s="7">
        <f t="shared" ref="H24:H35" si="9">G24-F24</f>
        <v>0</v>
      </c>
      <c r="I24" s="5">
        <v>204</v>
      </c>
      <c r="J24" s="7">
        <v>23</v>
      </c>
      <c r="K24" s="7">
        <v>40</v>
      </c>
      <c r="L24" s="7">
        <f t="shared" ref="L24:L35" si="10">K24-J24</f>
        <v>17</v>
      </c>
      <c r="M24" s="5">
        <v>203</v>
      </c>
      <c r="N24" s="7">
        <v>133</v>
      </c>
      <c r="O24" s="7">
        <v>172</v>
      </c>
      <c r="P24" s="7">
        <f t="shared" ref="P24:P35" si="11">O24-N24</f>
        <v>39</v>
      </c>
      <c r="Q24" s="5">
        <v>304</v>
      </c>
      <c r="R24" s="7">
        <v>111</v>
      </c>
      <c r="S24" s="7">
        <v>991</v>
      </c>
      <c r="T24" s="7">
        <f t="shared" ref="T24:T35" si="12">S24-R24</f>
        <v>880</v>
      </c>
      <c r="U24" s="5">
        <v>303</v>
      </c>
      <c r="V24" s="7">
        <v>27</v>
      </c>
      <c r="W24" s="7">
        <v>61</v>
      </c>
      <c r="X24" s="7">
        <f t="shared" ref="X24:X35" si="13">W24-V24</f>
        <v>34</v>
      </c>
      <c r="Y24" s="5">
        <v>404</v>
      </c>
      <c r="Z24" s="7">
        <v>0</v>
      </c>
      <c r="AA24" s="7">
        <v>200</v>
      </c>
      <c r="AB24" s="7">
        <f t="shared" ref="AB24:AB35" si="14">AA24-Z24</f>
        <v>200</v>
      </c>
      <c r="AC24" s="19">
        <v>403</v>
      </c>
      <c r="AD24" s="20">
        <v>0</v>
      </c>
      <c r="AE24" s="14">
        <v>403</v>
      </c>
      <c r="AF24" s="14">
        <f t="shared" ref="AF24:AF35" si="15">AE24-AD24</f>
        <v>403</v>
      </c>
    </row>
    <row r="25" ht="15" spans="1:32">
      <c r="A25" s="5">
        <v>106</v>
      </c>
      <c r="B25" s="6">
        <v>2</v>
      </c>
      <c r="C25" s="6">
        <v>2</v>
      </c>
      <c r="D25" s="6">
        <f t="shared" si="8"/>
        <v>0</v>
      </c>
      <c r="E25" s="5">
        <v>105</v>
      </c>
      <c r="F25" s="7">
        <v>0</v>
      </c>
      <c r="G25" s="7">
        <v>0</v>
      </c>
      <c r="H25" s="7">
        <f t="shared" si="9"/>
        <v>0</v>
      </c>
      <c r="I25" s="5">
        <v>206</v>
      </c>
      <c r="J25" s="7">
        <v>28</v>
      </c>
      <c r="K25" s="7">
        <v>38</v>
      </c>
      <c r="L25" s="7">
        <f t="shared" si="10"/>
        <v>10</v>
      </c>
      <c r="M25" s="5">
        <v>205</v>
      </c>
      <c r="N25" s="7">
        <v>0</v>
      </c>
      <c r="O25" s="7">
        <v>167</v>
      </c>
      <c r="P25" s="7">
        <f t="shared" si="11"/>
        <v>167</v>
      </c>
      <c r="Q25" s="5">
        <v>306</v>
      </c>
      <c r="R25" s="7">
        <v>0</v>
      </c>
      <c r="S25" s="7">
        <v>132</v>
      </c>
      <c r="T25" s="7">
        <f t="shared" si="12"/>
        <v>132</v>
      </c>
      <c r="U25" s="5">
        <v>305</v>
      </c>
      <c r="V25" s="7">
        <v>72</v>
      </c>
      <c r="W25" s="7">
        <v>170</v>
      </c>
      <c r="X25" s="7">
        <f t="shared" si="13"/>
        <v>98</v>
      </c>
      <c r="Y25" s="5">
        <v>406</v>
      </c>
      <c r="Z25" s="7">
        <v>37</v>
      </c>
      <c r="AA25" s="7">
        <v>180</v>
      </c>
      <c r="AB25" s="7">
        <f t="shared" si="14"/>
        <v>143</v>
      </c>
      <c r="AC25" s="19">
        <v>405</v>
      </c>
      <c r="AD25" s="20">
        <v>0</v>
      </c>
      <c r="AE25" s="14">
        <v>143</v>
      </c>
      <c r="AF25" s="14">
        <f t="shared" si="15"/>
        <v>143</v>
      </c>
    </row>
    <row r="26" ht="15" spans="1:32">
      <c r="A26" s="5">
        <v>108</v>
      </c>
      <c r="B26" s="6">
        <v>0</v>
      </c>
      <c r="C26" s="6">
        <v>76</v>
      </c>
      <c r="D26" s="6">
        <f t="shared" si="8"/>
        <v>76</v>
      </c>
      <c r="E26" s="5">
        <v>107</v>
      </c>
      <c r="F26" s="7">
        <v>0</v>
      </c>
      <c r="G26" s="7">
        <v>0</v>
      </c>
      <c r="H26" s="7">
        <f t="shared" si="9"/>
        <v>0</v>
      </c>
      <c r="I26" s="5">
        <v>208</v>
      </c>
      <c r="J26" s="7">
        <v>181</v>
      </c>
      <c r="K26" s="7">
        <v>263</v>
      </c>
      <c r="L26" s="7">
        <f t="shared" si="10"/>
        <v>82</v>
      </c>
      <c r="M26" s="5">
        <v>207</v>
      </c>
      <c r="N26" s="7">
        <v>61</v>
      </c>
      <c r="O26" s="7">
        <v>156</v>
      </c>
      <c r="P26" s="7">
        <f t="shared" si="11"/>
        <v>95</v>
      </c>
      <c r="Q26" s="5">
        <v>308</v>
      </c>
      <c r="R26" s="7">
        <v>15</v>
      </c>
      <c r="S26" s="7">
        <v>100</v>
      </c>
      <c r="T26" s="7">
        <f t="shared" si="12"/>
        <v>85</v>
      </c>
      <c r="U26" s="5">
        <v>307</v>
      </c>
      <c r="V26" s="7">
        <v>47</v>
      </c>
      <c r="W26" s="7">
        <v>334</v>
      </c>
      <c r="X26" s="7">
        <f t="shared" si="13"/>
        <v>287</v>
      </c>
      <c r="Y26" s="5">
        <v>408</v>
      </c>
      <c r="Z26" s="7">
        <v>96</v>
      </c>
      <c r="AA26" s="7">
        <v>677</v>
      </c>
      <c r="AB26" s="7">
        <f t="shared" si="14"/>
        <v>581</v>
      </c>
      <c r="AC26" s="19">
        <v>407</v>
      </c>
      <c r="AD26" s="20">
        <v>0</v>
      </c>
      <c r="AE26" s="14">
        <v>81</v>
      </c>
      <c r="AF26" s="14">
        <f t="shared" si="15"/>
        <v>81</v>
      </c>
    </row>
    <row r="27" ht="15" spans="1:32">
      <c r="A27" s="5">
        <v>110</v>
      </c>
      <c r="B27" s="6">
        <v>1</v>
      </c>
      <c r="C27" s="6">
        <v>148</v>
      </c>
      <c r="D27" s="6">
        <f t="shared" si="8"/>
        <v>147</v>
      </c>
      <c r="E27" s="5">
        <v>109</v>
      </c>
      <c r="F27" s="7">
        <v>0</v>
      </c>
      <c r="G27" s="7">
        <v>68</v>
      </c>
      <c r="H27" s="7">
        <f t="shared" si="9"/>
        <v>68</v>
      </c>
      <c r="I27" s="5">
        <v>210</v>
      </c>
      <c r="J27" s="7">
        <v>58</v>
      </c>
      <c r="K27" s="7">
        <v>92</v>
      </c>
      <c r="L27" s="7">
        <f t="shared" si="10"/>
        <v>34</v>
      </c>
      <c r="M27" s="5">
        <v>209</v>
      </c>
      <c r="N27" s="7">
        <v>252</v>
      </c>
      <c r="O27" s="7">
        <v>549</v>
      </c>
      <c r="P27" s="7">
        <f t="shared" si="11"/>
        <v>297</v>
      </c>
      <c r="Q27" s="5">
        <v>310</v>
      </c>
      <c r="R27" s="7">
        <v>193</v>
      </c>
      <c r="S27" s="7">
        <v>575</v>
      </c>
      <c r="T27" s="7">
        <f t="shared" si="12"/>
        <v>382</v>
      </c>
      <c r="U27" s="5">
        <v>309</v>
      </c>
      <c r="V27" s="7">
        <v>75</v>
      </c>
      <c r="W27" s="7">
        <v>95</v>
      </c>
      <c r="X27" s="7">
        <f t="shared" si="13"/>
        <v>20</v>
      </c>
      <c r="Y27" s="5">
        <v>410</v>
      </c>
      <c r="Z27" s="7">
        <v>35</v>
      </c>
      <c r="AA27" s="7">
        <v>126</v>
      </c>
      <c r="AB27" s="7">
        <f t="shared" si="14"/>
        <v>91</v>
      </c>
      <c r="AC27" s="19">
        <v>409</v>
      </c>
      <c r="AD27" s="20">
        <v>0</v>
      </c>
      <c r="AE27" s="14">
        <v>232</v>
      </c>
      <c r="AF27" s="14">
        <f t="shared" si="15"/>
        <v>232</v>
      </c>
    </row>
    <row r="28" ht="15" spans="1:32">
      <c r="A28" s="5">
        <v>112</v>
      </c>
      <c r="B28" s="6">
        <v>0</v>
      </c>
      <c r="C28" s="6">
        <v>287</v>
      </c>
      <c r="D28" s="6">
        <f t="shared" si="8"/>
        <v>287</v>
      </c>
      <c r="E28" s="5">
        <v>111</v>
      </c>
      <c r="F28" s="7">
        <v>16</v>
      </c>
      <c r="G28" s="7">
        <v>127</v>
      </c>
      <c r="H28" s="7">
        <f t="shared" si="9"/>
        <v>111</v>
      </c>
      <c r="I28" s="5">
        <v>212</v>
      </c>
      <c r="J28" s="7">
        <v>513</v>
      </c>
      <c r="K28" s="7">
        <v>1521</v>
      </c>
      <c r="L28" s="7">
        <f t="shared" si="10"/>
        <v>1008</v>
      </c>
      <c r="M28" s="5">
        <v>211</v>
      </c>
      <c r="N28" s="7">
        <v>0</v>
      </c>
      <c r="O28" s="7">
        <v>99</v>
      </c>
      <c r="P28" s="7">
        <f t="shared" si="11"/>
        <v>99</v>
      </c>
      <c r="Q28" s="5">
        <v>312</v>
      </c>
      <c r="R28" s="7">
        <v>62</v>
      </c>
      <c r="S28" s="7">
        <v>122</v>
      </c>
      <c r="T28" s="7">
        <f t="shared" si="12"/>
        <v>60</v>
      </c>
      <c r="U28" s="5">
        <v>311</v>
      </c>
      <c r="V28" s="7">
        <v>0</v>
      </c>
      <c r="W28" s="7">
        <v>5</v>
      </c>
      <c r="X28" s="7">
        <f t="shared" si="13"/>
        <v>5</v>
      </c>
      <c r="Y28" s="5">
        <v>412</v>
      </c>
      <c r="Z28" s="7">
        <v>0</v>
      </c>
      <c r="AA28" s="7">
        <v>284</v>
      </c>
      <c r="AB28" s="7">
        <f t="shared" si="14"/>
        <v>284</v>
      </c>
      <c r="AC28" s="19">
        <v>411</v>
      </c>
      <c r="AD28" s="20">
        <v>2</v>
      </c>
      <c r="AE28" s="14">
        <v>46</v>
      </c>
      <c r="AF28" s="14">
        <f t="shared" si="15"/>
        <v>44</v>
      </c>
    </row>
    <row r="29" ht="15" spans="1:32">
      <c r="A29" s="5">
        <v>114</v>
      </c>
      <c r="B29" s="6">
        <v>0</v>
      </c>
      <c r="C29" s="6">
        <v>140</v>
      </c>
      <c r="D29" s="6">
        <f t="shared" si="8"/>
        <v>140</v>
      </c>
      <c r="E29" s="5">
        <v>113</v>
      </c>
      <c r="F29" s="7">
        <v>0</v>
      </c>
      <c r="G29" s="7">
        <v>82</v>
      </c>
      <c r="H29" s="7">
        <f t="shared" si="9"/>
        <v>82</v>
      </c>
      <c r="I29" s="5">
        <v>214</v>
      </c>
      <c r="J29" s="7">
        <v>44</v>
      </c>
      <c r="K29" s="7">
        <v>100</v>
      </c>
      <c r="L29" s="7">
        <f t="shared" si="10"/>
        <v>56</v>
      </c>
      <c r="M29" s="5">
        <v>213</v>
      </c>
      <c r="N29" s="7">
        <v>67</v>
      </c>
      <c r="O29" s="7">
        <v>183</v>
      </c>
      <c r="P29" s="7">
        <f t="shared" si="11"/>
        <v>116</v>
      </c>
      <c r="Q29" s="5">
        <v>314</v>
      </c>
      <c r="R29" s="7">
        <v>136</v>
      </c>
      <c r="S29" s="7">
        <v>234</v>
      </c>
      <c r="T29" s="7">
        <f t="shared" si="12"/>
        <v>98</v>
      </c>
      <c r="U29" s="5">
        <v>313</v>
      </c>
      <c r="V29" s="7">
        <v>204</v>
      </c>
      <c r="W29" s="7">
        <v>435</v>
      </c>
      <c r="X29" s="7">
        <f t="shared" si="13"/>
        <v>231</v>
      </c>
      <c r="Y29" s="5">
        <v>414</v>
      </c>
      <c r="Z29" s="7">
        <v>1</v>
      </c>
      <c r="AA29" s="7">
        <v>229</v>
      </c>
      <c r="AB29" s="7">
        <f t="shared" si="14"/>
        <v>228</v>
      </c>
      <c r="AC29" s="19">
        <v>413</v>
      </c>
      <c r="AD29" s="20">
        <v>0</v>
      </c>
      <c r="AE29" s="14">
        <v>59</v>
      </c>
      <c r="AF29" s="14">
        <f t="shared" si="15"/>
        <v>59</v>
      </c>
    </row>
    <row r="30" ht="15" spans="1:32">
      <c r="A30" s="5">
        <v>116</v>
      </c>
      <c r="B30" s="6">
        <v>0</v>
      </c>
      <c r="C30" s="6">
        <v>20</v>
      </c>
      <c r="D30" s="6">
        <f t="shared" si="8"/>
        <v>20</v>
      </c>
      <c r="E30" s="5">
        <v>115</v>
      </c>
      <c r="F30" s="7">
        <v>3</v>
      </c>
      <c r="G30" s="7">
        <v>4</v>
      </c>
      <c r="H30" s="7">
        <f t="shared" si="9"/>
        <v>1</v>
      </c>
      <c r="I30" s="5">
        <v>216</v>
      </c>
      <c r="J30" s="7">
        <v>64</v>
      </c>
      <c r="K30" s="7">
        <v>84</v>
      </c>
      <c r="L30" s="7">
        <f t="shared" si="10"/>
        <v>20</v>
      </c>
      <c r="M30" s="5">
        <v>215</v>
      </c>
      <c r="N30" s="7">
        <v>317</v>
      </c>
      <c r="O30" s="7">
        <v>335</v>
      </c>
      <c r="P30" s="7">
        <f t="shared" si="11"/>
        <v>18</v>
      </c>
      <c r="Q30" s="5">
        <v>316</v>
      </c>
      <c r="R30" s="7">
        <v>25</v>
      </c>
      <c r="S30" s="7">
        <v>93</v>
      </c>
      <c r="T30" s="7">
        <f t="shared" si="12"/>
        <v>68</v>
      </c>
      <c r="U30" s="5">
        <v>315</v>
      </c>
      <c r="V30" s="7">
        <v>56</v>
      </c>
      <c r="W30" s="7">
        <v>139</v>
      </c>
      <c r="X30" s="7">
        <f t="shared" si="13"/>
        <v>83</v>
      </c>
      <c r="Y30" s="5">
        <v>416</v>
      </c>
      <c r="Z30" s="7">
        <v>0</v>
      </c>
      <c r="AA30" s="7">
        <v>361</v>
      </c>
      <c r="AB30" s="7">
        <f t="shared" si="14"/>
        <v>361</v>
      </c>
      <c r="AC30" s="19">
        <v>415</v>
      </c>
      <c r="AD30" s="20">
        <v>0</v>
      </c>
      <c r="AE30" s="14">
        <v>0</v>
      </c>
      <c r="AF30" s="14">
        <f t="shared" si="15"/>
        <v>0</v>
      </c>
    </row>
    <row r="31" ht="15" spans="1:32">
      <c r="A31" s="5">
        <v>118</v>
      </c>
      <c r="B31" s="6">
        <v>0</v>
      </c>
      <c r="C31" s="6">
        <v>309</v>
      </c>
      <c r="D31" s="6">
        <f t="shared" si="8"/>
        <v>309</v>
      </c>
      <c r="E31" s="5">
        <v>117</v>
      </c>
      <c r="F31" s="7">
        <v>0</v>
      </c>
      <c r="G31" s="7">
        <v>27</v>
      </c>
      <c r="H31" s="7">
        <f t="shared" si="9"/>
        <v>27</v>
      </c>
      <c r="I31" s="5">
        <v>218</v>
      </c>
      <c r="J31" s="7">
        <v>158</v>
      </c>
      <c r="K31" s="7">
        <v>300</v>
      </c>
      <c r="L31" s="7">
        <f t="shared" si="10"/>
        <v>142</v>
      </c>
      <c r="M31" s="5">
        <v>217</v>
      </c>
      <c r="N31" s="7">
        <v>3</v>
      </c>
      <c r="O31" s="7">
        <v>409</v>
      </c>
      <c r="P31" s="7">
        <f t="shared" si="11"/>
        <v>406</v>
      </c>
      <c r="Q31" s="5">
        <v>318</v>
      </c>
      <c r="R31" s="7">
        <v>63</v>
      </c>
      <c r="S31" s="7">
        <v>279</v>
      </c>
      <c r="T31" s="7">
        <f t="shared" si="12"/>
        <v>216</v>
      </c>
      <c r="U31" s="5">
        <v>317</v>
      </c>
      <c r="V31" s="7">
        <v>106</v>
      </c>
      <c r="W31" s="7">
        <v>166</v>
      </c>
      <c r="X31" s="7">
        <f t="shared" si="13"/>
        <v>60</v>
      </c>
      <c r="Y31" s="5">
        <v>418</v>
      </c>
      <c r="Z31" s="7">
        <v>0</v>
      </c>
      <c r="AA31" s="7">
        <v>257</v>
      </c>
      <c r="AB31" s="7">
        <f t="shared" si="14"/>
        <v>257</v>
      </c>
      <c r="AC31" s="19">
        <v>417</v>
      </c>
      <c r="AD31" s="20">
        <v>2</v>
      </c>
      <c r="AE31" s="14">
        <v>398</v>
      </c>
      <c r="AF31" s="14">
        <f t="shared" si="15"/>
        <v>396</v>
      </c>
    </row>
    <row r="32" ht="15" spans="1:32">
      <c r="A32" s="5">
        <v>120</v>
      </c>
      <c r="B32" s="6">
        <v>0</v>
      </c>
      <c r="C32" s="6">
        <v>214</v>
      </c>
      <c r="D32" s="6">
        <f t="shared" si="8"/>
        <v>214</v>
      </c>
      <c r="E32" s="5">
        <v>119</v>
      </c>
      <c r="F32" s="7">
        <v>0</v>
      </c>
      <c r="G32" s="7">
        <v>191</v>
      </c>
      <c r="H32" s="7">
        <f t="shared" si="9"/>
        <v>191</v>
      </c>
      <c r="I32" s="5">
        <v>220</v>
      </c>
      <c r="J32" s="7">
        <v>139</v>
      </c>
      <c r="K32" s="7">
        <v>204</v>
      </c>
      <c r="L32" s="7">
        <f t="shared" si="10"/>
        <v>65</v>
      </c>
      <c r="M32" s="5">
        <v>219</v>
      </c>
      <c r="N32" s="7">
        <v>33</v>
      </c>
      <c r="O32" s="7">
        <v>33</v>
      </c>
      <c r="P32" s="7">
        <f t="shared" si="11"/>
        <v>0</v>
      </c>
      <c r="Q32" s="5">
        <v>320</v>
      </c>
      <c r="R32" s="7">
        <v>268</v>
      </c>
      <c r="S32" s="7">
        <v>680</v>
      </c>
      <c r="T32" s="7">
        <f t="shared" si="12"/>
        <v>412</v>
      </c>
      <c r="U32" s="5">
        <v>319</v>
      </c>
      <c r="V32" s="7">
        <v>359</v>
      </c>
      <c r="W32" s="7">
        <v>573</v>
      </c>
      <c r="X32" s="7">
        <f t="shared" si="13"/>
        <v>214</v>
      </c>
      <c r="Y32" s="5">
        <v>420</v>
      </c>
      <c r="Z32" s="7">
        <v>2</v>
      </c>
      <c r="AA32" s="7">
        <v>376</v>
      </c>
      <c r="AB32" s="7">
        <f t="shared" si="14"/>
        <v>374</v>
      </c>
      <c r="AC32" s="19">
        <v>419</v>
      </c>
      <c r="AD32" s="20">
        <v>3</v>
      </c>
      <c r="AE32" s="14">
        <v>253</v>
      </c>
      <c r="AF32" s="14">
        <f t="shared" si="15"/>
        <v>250</v>
      </c>
    </row>
    <row r="33" ht="15" spans="1:32">
      <c r="A33" s="5">
        <v>122</v>
      </c>
      <c r="B33" s="6">
        <v>5</v>
      </c>
      <c r="C33" s="6">
        <v>148</v>
      </c>
      <c r="D33" s="6">
        <f t="shared" si="8"/>
        <v>143</v>
      </c>
      <c r="E33" s="5">
        <v>121</v>
      </c>
      <c r="F33" s="7">
        <v>0</v>
      </c>
      <c r="G33" s="7">
        <v>126</v>
      </c>
      <c r="H33" s="7">
        <f t="shared" si="9"/>
        <v>126</v>
      </c>
      <c r="I33" s="5">
        <v>222</v>
      </c>
      <c r="J33" s="7">
        <v>274</v>
      </c>
      <c r="K33" s="7">
        <v>623</v>
      </c>
      <c r="L33" s="7">
        <f t="shared" si="10"/>
        <v>349</v>
      </c>
      <c r="M33" s="5">
        <v>221</v>
      </c>
      <c r="N33" s="7">
        <v>33</v>
      </c>
      <c r="O33" s="7">
        <v>75</v>
      </c>
      <c r="P33" s="7">
        <f t="shared" si="11"/>
        <v>42</v>
      </c>
      <c r="Q33" s="5">
        <v>322</v>
      </c>
      <c r="R33" s="7">
        <v>238</v>
      </c>
      <c r="S33" s="7">
        <v>588</v>
      </c>
      <c r="T33" s="7">
        <f t="shared" si="12"/>
        <v>350</v>
      </c>
      <c r="U33" s="5">
        <v>321</v>
      </c>
      <c r="V33" s="7">
        <v>50</v>
      </c>
      <c r="W33" s="7">
        <v>120</v>
      </c>
      <c r="X33" s="7">
        <f t="shared" si="13"/>
        <v>70</v>
      </c>
      <c r="Y33" s="5">
        <v>422</v>
      </c>
      <c r="Z33" s="7">
        <v>13</v>
      </c>
      <c r="AA33" s="7">
        <v>123</v>
      </c>
      <c r="AB33" s="7">
        <f t="shared" si="14"/>
        <v>110</v>
      </c>
      <c r="AC33" s="19">
        <v>421</v>
      </c>
      <c r="AD33" s="20">
        <v>0</v>
      </c>
      <c r="AE33" s="14">
        <v>21</v>
      </c>
      <c r="AF33" s="14">
        <f t="shared" si="15"/>
        <v>21</v>
      </c>
    </row>
    <row r="34" ht="15" spans="1:32">
      <c r="A34" s="5">
        <v>124</v>
      </c>
      <c r="B34" s="6">
        <v>3</v>
      </c>
      <c r="C34" s="6">
        <v>393</v>
      </c>
      <c r="D34" s="6">
        <f t="shared" si="8"/>
        <v>390</v>
      </c>
      <c r="E34" s="5">
        <v>123</v>
      </c>
      <c r="F34" s="7">
        <v>0</v>
      </c>
      <c r="G34" s="7">
        <v>25</v>
      </c>
      <c r="H34" s="7">
        <f t="shared" si="9"/>
        <v>25</v>
      </c>
      <c r="I34" s="5">
        <v>224</v>
      </c>
      <c r="J34" s="7">
        <v>55</v>
      </c>
      <c r="K34" s="7">
        <v>59</v>
      </c>
      <c r="L34" s="7">
        <f t="shared" si="10"/>
        <v>4</v>
      </c>
      <c r="M34" s="5">
        <v>223</v>
      </c>
      <c r="N34" s="7">
        <v>31</v>
      </c>
      <c r="O34" s="7">
        <v>39</v>
      </c>
      <c r="P34" s="7">
        <f t="shared" si="11"/>
        <v>8</v>
      </c>
      <c r="Q34" s="5">
        <v>324</v>
      </c>
      <c r="R34" s="7">
        <v>29</v>
      </c>
      <c r="S34" s="7">
        <v>189</v>
      </c>
      <c r="T34" s="7">
        <f t="shared" si="12"/>
        <v>160</v>
      </c>
      <c r="U34" s="5">
        <v>323</v>
      </c>
      <c r="V34" s="7">
        <v>307</v>
      </c>
      <c r="W34" s="7">
        <v>354</v>
      </c>
      <c r="X34" s="7">
        <f t="shared" si="13"/>
        <v>47</v>
      </c>
      <c r="Y34" s="5">
        <v>424</v>
      </c>
      <c r="Z34" s="7">
        <v>0</v>
      </c>
      <c r="AA34" s="7">
        <v>446</v>
      </c>
      <c r="AB34" s="7">
        <f t="shared" si="14"/>
        <v>446</v>
      </c>
      <c r="AC34" s="19">
        <v>423</v>
      </c>
      <c r="AD34" s="20">
        <v>3</v>
      </c>
      <c r="AE34" s="14">
        <v>642</v>
      </c>
      <c r="AF34" s="14">
        <f t="shared" si="15"/>
        <v>639</v>
      </c>
    </row>
    <row r="35" ht="15" spans="1:32">
      <c r="A35" s="5">
        <v>126</v>
      </c>
      <c r="B35" s="6">
        <v>16</v>
      </c>
      <c r="C35" s="6">
        <v>512</v>
      </c>
      <c r="D35" s="6">
        <f t="shared" si="8"/>
        <v>496</v>
      </c>
      <c r="E35" s="5">
        <v>125</v>
      </c>
      <c r="F35" s="7">
        <v>3</v>
      </c>
      <c r="G35" s="7">
        <v>28</v>
      </c>
      <c r="H35" s="7">
        <f t="shared" si="9"/>
        <v>25</v>
      </c>
      <c r="I35" s="5">
        <v>226</v>
      </c>
      <c r="J35" s="7">
        <v>277</v>
      </c>
      <c r="K35" s="7">
        <v>366</v>
      </c>
      <c r="L35" s="7">
        <f t="shared" si="10"/>
        <v>89</v>
      </c>
      <c r="M35" s="5">
        <v>225</v>
      </c>
      <c r="N35" s="7">
        <v>0</v>
      </c>
      <c r="O35" s="7">
        <v>358</v>
      </c>
      <c r="P35" s="7">
        <f t="shared" si="11"/>
        <v>358</v>
      </c>
      <c r="Q35" s="5">
        <v>326</v>
      </c>
      <c r="R35" s="7">
        <v>3</v>
      </c>
      <c r="S35" s="7">
        <v>3</v>
      </c>
      <c r="T35" s="7">
        <f t="shared" si="12"/>
        <v>0</v>
      </c>
      <c r="U35" s="5">
        <v>325</v>
      </c>
      <c r="V35" s="7">
        <v>16</v>
      </c>
      <c r="W35" s="7">
        <v>273</v>
      </c>
      <c r="X35" s="7">
        <f t="shared" si="13"/>
        <v>257</v>
      </c>
      <c r="Y35" s="5">
        <v>426</v>
      </c>
      <c r="Z35" s="7">
        <v>64</v>
      </c>
      <c r="AA35" s="7">
        <v>77</v>
      </c>
      <c r="AB35" s="7">
        <f t="shared" si="14"/>
        <v>13</v>
      </c>
      <c r="AC35" s="19">
        <v>425</v>
      </c>
      <c r="AD35" s="20">
        <v>2</v>
      </c>
      <c r="AE35" s="14">
        <v>484</v>
      </c>
      <c r="AF35" s="14">
        <f t="shared" si="15"/>
        <v>482</v>
      </c>
    </row>
    <row r="36" ht="15" spans="1:32">
      <c r="A36" s="7" t="s">
        <v>9</v>
      </c>
      <c r="B36" s="7"/>
      <c r="C36" s="7">
        <f>SUM(C23:C35)</f>
        <v>2256</v>
      </c>
      <c r="D36" s="7">
        <f>SUM(D23:D35)</f>
        <v>2222</v>
      </c>
      <c r="E36" s="7"/>
      <c r="F36" s="7"/>
      <c r="G36" s="7">
        <f>SUM(G23:G35)</f>
        <v>717</v>
      </c>
      <c r="H36" s="7">
        <f>SUM(H23:H35)</f>
        <v>658</v>
      </c>
      <c r="I36" s="7"/>
      <c r="J36" s="7"/>
      <c r="K36" s="7">
        <f>SUM(K23:K35)</f>
        <v>3778</v>
      </c>
      <c r="L36" s="7">
        <f>SUM(L23:L35)</f>
        <v>1889</v>
      </c>
      <c r="M36" s="7"/>
      <c r="N36" s="7"/>
      <c r="O36" s="7">
        <f>SUM(O23:O35)</f>
        <v>2639</v>
      </c>
      <c r="P36" s="7">
        <f>SUM(P23:P35)</f>
        <v>1663</v>
      </c>
      <c r="Q36" s="7"/>
      <c r="R36" s="7"/>
      <c r="S36" s="7">
        <f>SUM(S23:S35)</f>
        <v>5369</v>
      </c>
      <c r="T36" s="7">
        <f>SUM(T23:T35)</f>
        <v>4059</v>
      </c>
      <c r="U36" s="7"/>
      <c r="V36" s="7"/>
      <c r="W36" s="7">
        <f>SUM(W23:W35)</f>
        <v>3517</v>
      </c>
      <c r="X36" s="7">
        <f>SUM(X23:X35)</f>
        <v>2101</v>
      </c>
      <c r="Y36" s="7"/>
      <c r="Z36" s="7"/>
      <c r="AA36" s="7">
        <f>SUM(AA23:AA35)</f>
        <v>3874</v>
      </c>
      <c r="AB36" s="7">
        <f>SUM(AB23:AB35)</f>
        <v>3626</v>
      </c>
      <c r="AC36" s="12"/>
      <c r="AD36" s="14"/>
      <c r="AE36" s="14">
        <f>SUM(AE23:AE35)</f>
        <v>2865</v>
      </c>
      <c r="AF36" s="14">
        <f>SUM(AF23:AF35)</f>
        <v>2853</v>
      </c>
    </row>
    <row r="38" spans="5:6">
      <c r="E38" t="s">
        <v>12</v>
      </c>
      <c r="F38">
        <f>D17+H17+D36+H36+L17+L36+P17+P36+T17+T36+X17+X36+AB17+AB36+AF17+AF36</f>
        <v>48504</v>
      </c>
    </row>
  </sheetData>
  <mergeCells count="18">
    <mergeCell ref="A1:AD1"/>
    <mergeCell ref="A20:AD20"/>
    <mergeCell ref="A2:A3"/>
    <mergeCell ref="A21:A22"/>
    <mergeCell ref="E2:E3"/>
    <mergeCell ref="E21:E22"/>
    <mergeCell ref="I2:I3"/>
    <mergeCell ref="I21:I22"/>
    <mergeCell ref="M2:M3"/>
    <mergeCell ref="M21:M22"/>
    <mergeCell ref="Q2:Q3"/>
    <mergeCell ref="Q21:Q22"/>
    <mergeCell ref="U2:U3"/>
    <mergeCell ref="U21:U22"/>
    <mergeCell ref="Y2:Y3"/>
    <mergeCell ref="Y21:Y22"/>
    <mergeCell ref="AC2:AC3"/>
    <mergeCell ref="AC21:AC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pc-213a</dc:creator>
  <cp:lastModifiedBy>黄建新</cp:lastModifiedBy>
  <dcterms:created xsi:type="dcterms:W3CDTF">2021-12-22T03:23:00Z</dcterms:created>
  <dcterms:modified xsi:type="dcterms:W3CDTF">2021-12-23T00:37:09Z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2C4D6B85791F42E19C9A02FC2503108F</vt:lpwstr>
  </property>
  <property fmtid="{D5CDD505-2E9C-101B-9397-08002B2CF9AE}" pid="3" name="KSOProductBuildVer">
    <vt:lpwstr>2052-11.1.0.11194</vt:lpwstr>
  </property>
</Properties>
</file>